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20640" windowHeight="9915" firstSheet="1" activeTab="1"/>
  </bookViews>
  <sheets>
    <sheet name="EI รายบุคคล" sheetId="1" r:id="rId1"/>
    <sheet name="E.I. " sheetId="4" r:id="rId2"/>
  </sheets>
  <calcPr calcId="144525"/>
</workbook>
</file>

<file path=xl/calcChain.xml><?xml version="1.0" encoding="utf-8"?>
<calcChain xmlns="http://schemas.openxmlformats.org/spreadsheetml/2006/main">
  <c r="C93" i="4" l="1"/>
  <c r="E93" i="4"/>
  <c r="D93" i="4"/>
  <c r="F93" i="4" l="1"/>
  <c r="E65" i="4" s="1"/>
  <c r="E36" i="1"/>
  <c r="F36" i="1" s="1"/>
  <c r="E37" i="1"/>
  <c r="F37" i="1"/>
  <c r="G37" i="1"/>
  <c r="E29" i="1"/>
  <c r="F29" i="1" s="1"/>
  <c r="G29" i="1"/>
  <c r="E30" i="1"/>
  <c r="G30" i="1" s="1"/>
  <c r="F30" i="1"/>
  <c r="E31" i="1"/>
  <c r="F31" i="1" s="1"/>
  <c r="G31" i="1"/>
  <c r="E32" i="1"/>
  <c r="F32" i="1" s="1"/>
  <c r="E33" i="1"/>
  <c r="F33" i="1" s="1"/>
  <c r="G33" i="1"/>
  <c r="E34" i="1"/>
  <c r="F34" i="1" s="1"/>
  <c r="E35" i="1"/>
  <c r="G35" i="1" s="1"/>
  <c r="G36" i="1" l="1"/>
  <c r="F35" i="1"/>
  <c r="G34" i="1"/>
  <c r="G32" i="1"/>
  <c r="E9" i="1"/>
  <c r="F9" i="1" s="1"/>
  <c r="E10" i="1"/>
  <c r="E11" i="1"/>
  <c r="E12" i="1"/>
  <c r="E13" i="1"/>
  <c r="F13" i="1" s="1"/>
  <c r="E14" i="1"/>
  <c r="F14" i="1" s="1"/>
  <c r="E15" i="1"/>
  <c r="F15" i="1" s="1"/>
  <c r="E16" i="1"/>
  <c r="E17" i="1"/>
  <c r="E18" i="1"/>
  <c r="E19" i="1"/>
  <c r="E20" i="1"/>
  <c r="E21" i="1"/>
  <c r="E22" i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8" i="1"/>
  <c r="G9" i="1"/>
  <c r="G8" i="1" l="1"/>
  <c r="F8" i="1"/>
  <c r="G21" i="1"/>
  <c r="F21" i="1"/>
  <c r="G19" i="1"/>
  <c r="F19" i="1"/>
  <c r="G17" i="1"/>
  <c r="F17" i="1"/>
  <c r="G11" i="1"/>
  <c r="F11" i="1"/>
  <c r="G27" i="1"/>
  <c r="G25" i="1"/>
  <c r="G23" i="1"/>
  <c r="G14" i="1"/>
  <c r="G22" i="1"/>
  <c r="F22" i="1"/>
  <c r="G20" i="1"/>
  <c r="F20" i="1"/>
  <c r="G18" i="1"/>
  <c r="F18" i="1"/>
  <c r="G16" i="1"/>
  <c r="F16" i="1"/>
  <c r="G10" i="1"/>
  <c r="F10" i="1"/>
  <c r="G28" i="1"/>
  <c r="G26" i="1"/>
  <c r="G24" i="1"/>
  <c r="G15" i="1"/>
  <c r="G13" i="1"/>
  <c r="G12" i="1"/>
  <c r="F12" i="1"/>
</calcChain>
</file>

<file path=xl/sharedStrings.xml><?xml version="1.0" encoding="utf-8"?>
<sst xmlns="http://schemas.openxmlformats.org/spreadsheetml/2006/main" count="114" uniqueCount="39">
  <si>
    <t>โดย กลุ่มงานวิจัยและนวัตกรรม วิทยาลัยเทคโนโลยีสยาม (สยามเทค)</t>
  </si>
  <si>
    <r>
      <t xml:space="preserve">** ตัวหนังสือสี </t>
    </r>
    <r>
      <rPr>
        <b/>
        <sz val="16"/>
        <color rgb="FFFF0000"/>
        <rFont val="Angsana New"/>
        <family val="1"/>
      </rPr>
      <t xml:space="preserve">แดง </t>
    </r>
    <r>
      <rPr>
        <sz val="16"/>
        <color theme="1"/>
        <rFont val="Angsana New"/>
        <family val="1"/>
      </rPr>
      <t>ให้เปลี่ยนแปลงได้ตามกำหนด</t>
    </r>
  </si>
  <si>
    <t>คะแนนเต็ม</t>
  </si>
  <si>
    <t>แปลผล</t>
  </si>
  <si>
    <t>โปรแกรมคำนวณ ประสิทธิผล EI (รายบุคคล)</t>
  </si>
  <si>
    <t>ก่อนเรียน</t>
  </si>
  <si>
    <t>คะแนนรวม</t>
  </si>
  <si>
    <t>หลังเรียน</t>
  </si>
  <si>
    <t>ปะสิทธิผล (E.I.)</t>
  </si>
  <si>
    <t>ดัชนี</t>
  </si>
  <si>
    <t>ลำดับที่/คนที่</t>
  </si>
  <si>
    <t>ร้อยละที่เพิ่มขึ้น</t>
  </si>
  <si>
    <t>(กระทรวงศึกษาธิการ,  2545. หน้า 64) เกณฑ์ที่ยอมรับได้ว่า  คือ ค่าดัชนีประสิทธิผล มีค่าตั้งแต่ 0.50 ขึ้นไป</t>
  </si>
  <si>
    <t xml:space="preserve">ค่าดัชนีประสิทธิผลของเอกสารประกอบการเรียน (The  Effectiveness  Index  :  E.I.) </t>
  </si>
  <si>
    <t>…</t>
  </si>
  <si>
    <t>E.I.    =</t>
  </si>
  <si>
    <t xml:space="preserve"> </t>
  </si>
  <si>
    <t>ความหมาย:</t>
  </si>
  <si>
    <t xml:space="preserve">         </t>
  </si>
  <si>
    <t xml:space="preserve">สูตรที่ใช้ในการคำนวณ : </t>
  </si>
  <si>
    <t>การแปลความหมาย :</t>
  </si>
  <si>
    <t>การใช้โปรแกรม :</t>
  </si>
  <si>
    <t>อ้างอิง :</t>
  </si>
  <si>
    <t>สืบค้นจาก  https://edu.msu.ac.th/jem/home/journal_file/101.pdf</t>
  </si>
  <si>
    <t>ดัชนีประสิทธิผล(Effectiveness  Index  :  E.I.)  หมายถึง  ตัวเลขที่แสดงให้เห็นถึงความก้าวหน้าในการเรียนของผู้เรียนพิจารณาจากคะแนนสอบก่อน-หลังเรียน</t>
  </si>
  <si>
    <t xml:space="preserve">         (ผลรวมของคะแนนสอบหลังเรียนทุกคน  -  ผลรวมของคะแนนสอบก่อนเรียนทุกคน)</t>
  </si>
  <si>
    <r>
      <t xml:space="preserve">                ((จำนวนผู้เรียน</t>
    </r>
    <r>
      <rPr>
        <sz val="10"/>
        <rFont val="Wingdings 2"/>
        <family val="1"/>
        <charset val="2"/>
      </rPr>
      <t>Í</t>
    </r>
    <r>
      <rPr>
        <sz val="16"/>
        <rFont val="Angsana New"/>
        <family val="1"/>
      </rPr>
      <t>คะแนนเต็ม) - ผลรวมของคะแนนสอบก่อนเรียนทุกคน)</t>
    </r>
  </si>
  <si>
    <r>
      <t xml:space="preserve">รศ.ดร.เผชิญ กิจระการ และคณะ. </t>
    </r>
    <r>
      <rPr>
        <b/>
        <i/>
        <sz val="16"/>
        <rFont val="Angsana New"/>
        <family val="1"/>
      </rPr>
      <t>ดัชนีประสิทธิผล</t>
    </r>
    <r>
      <rPr>
        <sz val="16"/>
        <rFont val="Angsana New"/>
        <family val="1"/>
      </rPr>
      <t xml:space="preserve">. วารสารการวัดผลการศึกษา. มหาวิทยาลัยมหาสารคาม. </t>
    </r>
  </si>
  <si>
    <t>คะแนน</t>
  </si>
  <si>
    <t>กรอกคะแนนเต็มของการทดสอบ</t>
  </si>
  <si>
    <t>โปรแกรมคำนวณดัชนีประสิทธิผล(Effectiveness  Index  :  E.I.)</t>
  </si>
  <si>
    <t>กรอกเลขที่</t>
  </si>
  <si>
    <t>ผู้เรียน</t>
  </si>
  <si>
    <t>กรอกคะแนนสอบ</t>
  </si>
  <si>
    <t xml:space="preserve"> E.I. มีค่าเท่ากับ </t>
  </si>
  <si>
    <t>กรอกคะแนนเต็มของการทดสอบ/เลขที่ผู้เรียน/คะแนนสอบก่อนเรียน/คะแนนสอบหลังเรียน  โปรแกรมจะคำนวนค่า E.I. ให้โดยอัตโนมัติและแสดงผลไว้ท้ายตาราง</t>
  </si>
  <si>
    <t xml:space="preserve">หากค่า E.I.  เป็นบวก  แสดงว่า  ผู้เรียนมีพัฒนาการทางการเรียนในลักษณะเพิ่มสูงขึ้น  เช่น  ค่า E.I. = 0.6240  หมายความว่า  ผู้เรียนมีคะแนนสูงขึ้น  0.6240  </t>
  </si>
  <si>
    <t>หรือคิดเป็นร้อยละ 62.40</t>
  </si>
  <si>
    <t>วิทยาลัยเทคโนโลยีสยาม(สยามเทค) : ฝ่ายวิชาการ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</si>
</sst>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6"/>
      <color rgb="FFFF0000"/>
      <name val="Angsana New"/>
      <family val="1"/>
    </font>
    <font>
      <sz val="11"/>
      <color theme="1"/>
      <name val="Angsana New"/>
      <family val="1"/>
    </font>
    <font>
      <sz val="14"/>
      <name val="Angsana New"/>
      <family val="1"/>
    </font>
    <font>
      <sz val="14"/>
      <color rgb="FFFF0000"/>
      <name val="Angsana New"/>
      <family val="1"/>
    </font>
    <font>
      <sz val="11"/>
      <name val="Tahoma"/>
      <family val="2"/>
      <charset val="222"/>
      <scheme val="minor"/>
    </font>
    <font>
      <sz val="11"/>
      <name val="Angsana New"/>
      <family val="1"/>
    </font>
    <font>
      <sz val="10"/>
      <name val="Wingdings 2"/>
      <family val="1"/>
      <charset val="2"/>
    </font>
    <font>
      <b/>
      <i/>
      <sz val="16"/>
      <name val="Angsana New"/>
      <family val="1"/>
    </font>
    <font>
      <b/>
      <sz val="18"/>
      <color theme="1"/>
      <name val="Angsana New"/>
      <family val="1"/>
    </font>
    <font>
      <b/>
      <sz val="20"/>
      <color theme="1"/>
      <name val="Angsana New"/>
      <family val="1"/>
    </font>
    <font>
      <b/>
      <vertAlign val="superscript"/>
      <sz val="18"/>
      <color theme="1"/>
      <name val="Angsana New"/>
      <family val="1"/>
    </font>
    <font>
      <sz val="16"/>
      <color theme="9" tint="0.59999389629810485"/>
      <name val="Angsana New"/>
      <family val="1"/>
    </font>
    <font>
      <sz val="11"/>
      <color theme="9" tint="0.59999389629810485"/>
      <name val="Tahoma"/>
      <family val="2"/>
      <charset val="222"/>
      <scheme val="minor"/>
    </font>
    <font>
      <b/>
      <sz val="22"/>
      <name val="Angsana New"/>
      <family val="1"/>
    </font>
    <font>
      <sz val="16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1" fillId="0" borderId="0" xfId="0" applyFont="1" applyBorder="1" applyAlignment="1"/>
    <xf numFmtId="187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87" fontId="4" fillId="3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6" borderId="0" xfId="0" applyFill="1" applyBorder="1"/>
    <xf numFmtId="0" fontId="2" fillId="6" borderId="0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11" fillId="7" borderId="9" xfId="0" applyFont="1" applyFill="1" applyBorder="1"/>
    <xf numFmtId="0" fontId="5" fillId="7" borderId="4" xfId="0" applyFont="1" applyFill="1" applyBorder="1"/>
    <xf numFmtId="0" fontId="11" fillId="7" borderId="6" xfId="0" applyFont="1" applyFill="1" applyBorder="1"/>
    <xf numFmtId="0" fontId="11" fillId="7" borderId="8" xfId="0" applyFont="1" applyFill="1" applyBorder="1"/>
    <xf numFmtId="0" fontId="5" fillId="7" borderId="10" xfId="0" applyFont="1" applyFill="1" applyBorder="1"/>
    <xf numFmtId="0" fontId="4" fillId="7" borderId="7" xfId="0" applyFont="1" applyFill="1" applyBorder="1"/>
    <xf numFmtId="0" fontId="5" fillId="7" borderId="6" xfId="0" applyFont="1" applyFill="1" applyBorder="1"/>
    <xf numFmtId="0" fontId="5" fillId="7" borderId="11" xfId="0" applyFont="1" applyFill="1" applyBorder="1"/>
    <xf numFmtId="0" fontId="5" fillId="7" borderId="0" xfId="0" applyFont="1" applyFill="1" applyBorder="1"/>
    <xf numFmtId="0" fontId="11" fillId="7" borderId="0" xfId="0" applyFont="1" applyFill="1" applyBorder="1"/>
    <xf numFmtId="0" fontId="11" fillId="7" borderId="12" xfId="0" applyFont="1" applyFill="1" applyBorder="1"/>
    <xf numFmtId="0" fontId="5" fillId="7" borderId="9" xfId="0" applyFont="1" applyFill="1" applyBorder="1"/>
    <xf numFmtId="0" fontId="11" fillId="7" borderId="4" xfId="0" applyFont="1" applyFill="1" applyBorder="1"/>
    <xf numFmtId="0" fontId="11" fillId="7" borderId="10" xfId="0" applyFont="1" applyFill="1" applyBorder="1"/>
    <xf numFmtId="0" fontId="5" fillId="6" borderId="0" xfId="0" applyFont="1" applyFill="1" applyBorder="1"/>
    <xf numFmtId="0" fontId="11" fillId="6" borderId="0" xfId="0" applyFont="1" applyFill="1" applyBorder="1"/>
    <xf numFmtId="0" fontId="5" fillId="7" borderId="6" xfId="0" applyFont="1" applyFill="1" applyBorder="1" applyAlignment="1">
      <alignment wrapText="1"/>
    </xf>
    <xf numFmtId="0" fontId="12" fillId="7" borderId="6" xfId="0" applyFont="1" applyFill="1" applyBorder="1"/>
    <xf numFmtId="0" fontId="12" fillId="7" borderId="8" xfId="0" applyFont="1" applyFill="1" applyBorder="1"/>
    <xf numFmtId="0" fontId="12" fillId="7" borderId="4" xfId="0" applyFont="1" applyFill="1" applyBorder="1"/>
    <xf numFmtId="0" fontId="12" fillId="7" borderId="10" xfId="0" applyFont="1" applyFill="1" applyBorder="1"/>
    <xf numFmtId="0" fontId="5" fillId="7" borderId="8" xfId="0" applyFont="1" applyFill="1" applyBorder="1"/>
    <xf numFmtId="0" fontId="5" fillId="7" borderId="12" xfId="0" applyFont="1" applyFill="1" applyBorder="1"/>
    <xf numFmtId="0" fontId="4" fillId="6" borderId="0" xfId="0" applyFont="1" applyFill="1" applyBorder="1"/>
    <xf numFmtId="0" fontId="7" fillId="6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wrapText="1"/>
    </xf>
    <xf numFmtId="0" fontId="0" fillId="6" borderId="0" xfId="0" applyFill="1" applyBorder="1" applyAlignment="1">
      <alignment wrapText="1"/>
    </xf>
    <xf numFmtId="0" fontId="8" fillId="6" borderId="0" xfId="0" applyFont="1" applyFill="1"/>
    <xf numFmtId="0" fontId="0" fillId="7" borderId="11" xfId="0" applyFill="1" applyBorder="1"/>
    <xf numFmtId="0" fontId="4" fillId="7" borderId="12" xfId="0" applyFont="1" applyFill="1" applyBorder="1" applyAlignment="1">
      <alignment vertical="center"/>
    </xf>
    <xf numFmtId="0" fontId="6" fillId="7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7" borderId="9" xfId="0" applyFill="1" applyBorder="1"/>
    <xf numFmtId="0" fontId="5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/>
    </xf>
    <xf numFmtId="0" fontId="11" fillId="6" borderId="0" xfId="0" applyFont="1" applyFill="1"/>
    <xf numFmtId="0" fontId="5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/>
    <xf numFmtId="0" fontId="0" fillId="6" borderId="0" xfId="0" applyFill="1" applyProtection="1">
      <protection locked="0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9" fillId="7" borderId="0" xfId="0" applyFont="1" applyFill="1" applyBorder="1"/>
    <xf numFmtId="0" fontId="5" fillId="7" borderId="11" xfId="0" applyFont="1" applyFill="1" applyBorder="1" applyAlignment="1">
      <alignment horizontal="left"/>
    </xf>
    <xf numFmtId="0" fontId="12" fillId="7" borderId="12" xfId="0" applyFont="1" applyFill="1" applyBorder="1"/>
    <xf numFmtId="0" fontId="12" fillId="7" borderId="9" xfId="0" applyFont="1" applyFill="1" applyBorder="1"/>
    <xf numFmtId="0" fontId="4" fillId="8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4" fillId="8" borderId="10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1" fillId="6" borderId="0" xfId="0" applyFont="1" applyFill="1"/>
    <xf numFmtId="0" fontId="0" fillId="6" borderId="0" xfId="0" applyFill="1" applyBorder="1" applyProtection="1">
      <protection locked="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0" fillId="8" borderId="7" xfId="0" applyFont="1" applyFill="1" applyBorder="1" applyAlignment="1">
      <alignment horizontal="right" vertical="center"/>
    </xf>
    <xf numFmtId="0" fontId="20" fillId="8" borderId="6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4" xfId="0" applyFont="1" applyFill="1" applyBorder="1" applyAlignment="1">
      <alignment horizontal="right" vertical="center"/>
    </xf>
    <xf numFmtId="2" fontId="20" fillId="8" borderId="6" xfId="0" applyNumberFormat="1" applyFont="1" applyFill="1" applyBorder="1" applyAlignment="1">
      <alignment horizontal="left" vertical="center"/>
    </xf>
    <xf numFmtId="2" fontId="20" fillId="8" borderId="8" xfId="0" applyNumberFormat="1" applyFont="1" applyFill="1" applyBorder="1" applyAlignment="1">
      <alignment horizontal="left" vertical="center"/>
    </xf>
    <xf numFmtId="2" fontId="20" fillId="8" borderId="4" xfId="0" applyNumberFormat="1" applyFont="1" applyFill="1" applyBorder="1" applyAlignment="1">
      <alignment horizontal="left" vertical="center"/>
    </xf>
    <xf numFmtId="2" fontId="20" fillId="8" borderId="1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449034</xdr:colOff>
      <xdr:row>1</xdr:row>
      <xdr:rowOff>149678</xdr:rowOff>
    </xdr:from>
    <xdr:to>
      <xdr:col>3</xdr:col>
      <xdr:colOff>1169034</xdr:colOff>
      <xdr:row>3</xdr:row>
      <xdr:rowOff>270964</xdr:rowOff>
    </xdr:to>
    <xdr:pic>
      <xdr:nvPicPr>
        <xdr:cNvPr id="2" name="Picture 4" descr="Logo-StC [Converted]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27" y="449035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I13" sqref="I13"/>
    </sheetView>
  </sheetViews>
  <sheetFormatPr defaultRowHeight="14.25" x14ac:dyDescent="0.2"/>
  <cols>
    <col min="1" max="1" width="12" customWidth="1"/>
    <col min="2" max="2" width="8.25" bestFit="1" customWidth="1"/>
    <col min="3" max="4" width="9.125" bestFit="1" customWidth="1"/>
    <col min="5" max="5" width="14.875" bestFit="1" customWidth="1"/>
    <col min="6" max="6" width="13.25" customWidth="1"/>
    <col min="7" max="7" width="11.125" customWidth="1"/>
  </cols>
  <sheetData>
    <row r="1" spans="1:18" ht="23.25" x14ac:dyDescent="0.5">
      <c r="A1" s="98" t="s">
        <v>4</v>
      </c>
      <c r="B1" s="98"/>
      <c r="C1" s="98"/>
      <c r="D1" s="98"/>
      <c r="E1" s="98"/>
      <c r="F1" s="98"/>
      <c r="G1" s="98"/>
      <c r="H1" s="5"/>
      <c r="I1" s="5"/>
    </row>
    <row r="2" spans="1:18" ht="23.25" x14ac:dyDescent="0.2">
      <c r="A2" s="99" t="s">
        <v>0</v>
      </c>
      <c r="B2" s="99"/>
      <c r="C2" s="99"/>
      <c r="D2" s="99"/>
      <c r="E2" s="99"/>
      <c r="F2" s="99"/>
      <c r="G2" s="9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3.25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3.25" x14ac:dyDescent="0.2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">
      <c r="A6" s="94" t="s">
        <v>10</v>
      </c>
      <c r="B6" s="94" t="s">
        <v>2</v>
      </c>
      <c r="C6" s="17" t="s">
        <v>6</v>
      </c>
      <c r="D6" s="17" t="s">
        <v>6</v>
      </c>
      <c r="E6" s="17" t="s">
        <v>9</v>
      </c>
      <c r="F6" s="96" t="s">
        <v>11</v>
      </c>
      <c r="G6" s="94" t="s">
        <v>3</v>
      </c>
      <c r="H6" s="11"/>
      <c r="I6" s="11"/>
      <c r="J6" s="2"/>
      <c r="K6" s="2"/>
      <c r="L6" s="2"/>
      <c r="M6" s="2"/>
      <c r="N6" s="2"/>
      <c r="O6" s="2"/>
      <c r="P6" s="2"/>
      <c r="Q6" s="2"/>
      <c r="R6" s="2"/>
    </row>
    <row r="7" spans="1:18" ht="21" x14ac:dyDescent="0.45">
      <c r="A7" s="95"/>
      <c r="B7" s="95"/>
      <c r="C7" s="18" t="s">
        <v>5</v>
      </c>
      <c r="D7" s="18" t="s">
        <v>7</v>
      </c>
      <c r="E7" s="18" t="s">
        <v>8</v>
      </c>
      <c r="F7" s="97"/>
      <c r="G7" s="95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3.25" x14ac:dyDescent="0.5">
      <c r="A8" s="12">
        <v>1</v>
      </c>
      <c r="B8" s="13">
        <v>100</v>
      </c>
      <c r="C8" s="13">
        <v>35</v>
      </c>
      <c r="D8" s="14">
        <v>68</v>
      </c>
      <c r="E8" s="15">
        <f>(D8-C8)/(B8-C8)</f>
        <v>0.50769230769230766</v>
      </c>
      <c r="F8" s="15">
        <f>E8*100</f>
        <v>50.769230769230766</v>
      </c>
      <c r="G8" s="16" t="str">
        <f>IF(COUNT(E8)=0,"",IF(E8&gt;=0.5,"ผ่านเกณฑ์","ไม่ผ่านเกณฑ์"))</f>
        <v>ผ่านเกณฑ์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3.25" x14ac:dyDescent="0.5">
      <c r="A9" s="4">
        <v>2</v>
      </c>
      <c r="B9" s="8">
        <v>100</v>
      </c>
      <c r="C9" s="8">
        <v>34</v>
      </c>
      <c r="D9" s="9">
        <v>90</v>
      </c>
      <c r="E9" s="6">
        <f t="shared" ref="E9:E28" si="0">(D9-C9)/(B9-C9)</f>
        <v>0.84848484848484851</v>
      </c>
      <c r="F9" s="15">
        <f t="shared" ref="F9:F37" si="1">E9*100</f>
        <v>84.848484848484844</v>
      </c>
      <c r="G9" s="7" t="str">
        <f t="shared" ref="G9:G28" si="2">IF(COUNT(E9)=0,"",IF(E9&gt;=0.5,"ผ่านเกณฑ์","ไม่ผ่านเกณฑ์"))</f>
        <v>ผ่านเกณฑ์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3.25" x14ac:dyDescent="0.5">
      <c r="A10" s="4">
        <v>3</v>
      </c>
      <c r="B10" s="10">
        <v>10</v>
      </c>
      <c r="C10" s="10">
        <v>2</v>
      </c>
      <c r="D10" s="10">
        <v>6</v>
      </c>
      <c r="E10" s="6">
        <f t="shared" si="0"/>
        <v>0.5</v>
      </c>
      <c r="F10" s="15">
        <f t="shared" si="1"/>
        <v>50</v>
      </c>
      <c r="G10" s="7" t="str">
        <f t="shared" si="2"/>
        <v>ผ่านเกณฑ์</v>
      </c>
    </row>
    <row r="11" spans="1:18" ht="23.25" x14ac:dyDescent="0.5">
      <c r="A11" s="4">
        <v>4</v>
      </c>
      <c r="B11" s="10">
        <v>10</v>
      </c>
      <c r="C11" s="10">
        <v>2</v>
      </c>
      <c r="D11" s="10">
        <v>6</v>
      </c>
      <c r="E11" s="6">
        <f t="shared" si="0"/>
        <v>0.5</v>
      </c>
      <c r="F11" s="15">
        <f t="shared" si="1"/>
        <v>50</v>
      </c>
      <c r="G11" s="7" t="str">
        <f t="shared" si="2"/>
        <v>ผ่านเกณฑ์</v>
      </c>
    </row>
    <row r="12" spans="1:18" ht="23.25" x14ac:dyDescent="0.5">
      <c r="A12" s="4">
        <v>5</v>
      </c>
      <c r="B12" s="10">
        <v>10</v>
      </c>
      <c r="C12" s="10">
        <v>3</v>
      </c>
      <c r="D12" s="10">
        <v>6</v>
      </c>
      <c r="E12" s="6">
        <f t="shared" si="0"/>
        <v>0.42857142857142855</v>
      </c>
      <c r="F12" s="15">
        <f t="shared" si="1"/>
        <v>42.857142857142854</v>
      </c>
      <c r="G12" s="7" t="str">
        <f t="shared" si="2"/>
        <v>ไม่ผ่านเกณฑ์</v>
      </c>
    </row>
    <row r="13" spans="1:18" ht="23.25" x14ac:dyDescent="0.5">
      <c r="A13" s="4">
        <v>6</v>
      </c>
      <c r="B13" s="10">
        <v>10000</v>
      </c>
      <c r="C13" s="10">
        <v>2365</v>
      </c>
      <c r="D13" s="10">
        <v>6555</v>
      </c>
      <c r="E13" s="6">
        <f t="shared" si="0"/>
        <v>0.54878847413228549</v>
      </c>
      <c r="F13" s="15">
        <f t="shared" si="1"/>
        <v>54.878847413228549</v>
      </c>
      <c r="G13" s="7" t="str">
        <f t="shared" si="2"/>
        <v>ผ่านเกณฑ์</v>
      </c>
    </row>
    <row r="14" spans="1:18" ht="23.25" x14ac:dyDescent="0.5">
      <c r="A14" s="4">
        <v>7</v>
      </c>
      <c r="B14" s="10" t="s">
        <v>14</v>
      </c>
      <c r="C14" s="10" t="s">
        <v>14</v>
      </c>
      <c r="D14" s="10" t="s">
        <v>14</v>
      </c>
      <c r="E14" s="6" t="e">
        <f t="shared" si="0"/>
        <v>#VALUE!</v>
      </c>
      <c r="F14" s="15" t="e">
        <f t="shared" si="1"/>
        <v>#VALUE!</v>
      </c>
      <c r="G14" s="7" t="str">
        <f t="shared" si="2"/>
        <v/>
      </c>
    </row>
    <row r="15" spans="1:18" ht="23.25" x14ac:dyDescent="0.5">
      <c r="A15" s="4">
        <v>8</v>
      </c>
      <c r="B15" s="10" t="s">
        <v>14</v>
      </c>
      <c r="C15" s="10" t="s">
        <v>14</v>
      </c>
      <c r="D15" s="10" t="s">
        <v>14</v>
      </c>
      <c r="E15" s="6" t="e">
        <f t="shared" si="0"/>
        <v>#VALUE!</v>
      </c>
      <c r="F15" s="15" t="e">
        <f t="shared" si="1"/>
        <v>#VALUE!</v>
      </c>
      <c r="G15" s="7" t="str">
        <f t="shared" si="2"/>
        <v/>
      </c>
    </row>
    <row r="16" spans="1:18" ht="23.25" x14ac:dyDescent="0.5">
      <c r="A16" s="4">
        <v>9</v>
      </c>
      <c r="B16" s="10" t="s">
        <v>14</v>
      </c>
      <c r="C16" s="10" t="s">
        <v>14</v>
      </c>
      <c r="D16" s="10" t="s">
        <v>14</v>
      </c>
      <c r="E16" s="6" t="e">
        <f t="shared" si="0"/>
        <v>#VALUE!</v>
      </c>
      <c r="F16" s="15" t="e">
        <f t="shared" si="1"/>
        <v>#VALUE!</v>
      </c>
      <c r="G16" s="7" t="str">
        <f t="shared" si="2"/>
        <v/>
      </c>
    </row>
    <row r="17" spans="1:7" ht="23.25" x14ac:dyDescent="0.5">
      <c r="A17" s="4">
        <v>10</v>
      </c>
      <c r="B17" s="10" t="s">
        <v>14</v>
      </c>
      <c r="C17" s="10" t="s">
        <v>14</v>
      </c>
      <c r="D17" s="10" t="s">
        <v>14</v>
      </c>
      <c r="E17" s="6" t="e">
        <f t="shared" si="0"/>
        <v>#VALUE!</v>
      </c>
      <c r="F17" s="15" t="e">
        <f t="shared" si="1"/>
        <v>#VALUE!</v>
      </c>
      <c r="G17" s="7" t="str">
        <f t="shared" si="2"/>
        <v/>
      </c>
    </row>
    <row r="18" spans="1:7" ht="23.25" x14ac:dyDescent="0.5">
      <c r="A18" s="4">
        <v>11</v>
      </c>
      <c r="B18" s="10" t="s">
        <v>14</v>
      </c>
      <c r="C18" s="10" t="s">
        <v>14</v>
      </c>
      <c r="D18" s="10" t="s">
        <v>14</v>
      </c>
      <c r="E18" s="6" t="e">
        <f t="shared" si="0"/>
        <v>#VALUE!</v>
      </c>
      <c r="F18" s="15" t="e">
        <f t="shared" si="1"/>
        <v>#VALUE!</v>
      </c>
      <c r="G18" s="7" t="str">
        <f t="shared" si="2"/>
        <v/>
      </c>
    </row>
    <row r="19" spans="1:7" ht="23.25" x14ac:dyDescent="0.5">
      <c r="A19" s="4">
        <v>12</v>
      </c>
      <c r="B19" s="10" t="s">
        <v>14</v>
      </c>
      <c r="C19" s="10" t="s">
        <v>14</v>
      </c>
      <c r="D19" s="10" t="s">
        <v>14</v>
      </c>
      <c r="E19" s="6" t="e">
        <f t="shared" si="0"/>
        <v>#VALUE!</v>
      </c>
      <c r="F19" s="15" t="e">
        <f t="shared" si="1"/>
        <v>#VALUE!</v>
      </c>
      <c r="G19" s="7" t="str">
        <f t="shared" si="2"/>
        <v/>
      </c>
    </row>
    <row r="20" spans="1:7" ht="23.25" x14ac:dyDescent="0.5">
      <c r="A20" s="4">
        <v>13</v>
      </c>
      <c r="B20" s="10" t="s">
        <v>14</v>
      </c>
      <c r="C20" s="10" t="s">
        <v>14</v>
      </c>
      <c r="D20" s="10" t="s">
        <v>14</v>
      </c>
      <c r="E20" s="6" t="e">
        <f t="shared" si="0"/>
        <v>#VALUE!</v>
      </c>
      <c r="F20" s="15" t="e">
        <f t="shared" si="1"/>
        <v>#VALUE!</v>
      </c>
      <c r="G20" s="7" t="str">
        <f t="shared" si="2"/>
        <v/>
      </c>
    </row>
    <row r="21" spans="1:7" ht="23.25" x14ac:dyDescent="0.5">
      <c r="A21" s="4">
        <v>14</v>
      </c>
      <c r="B21" s="10" t="s">
        <v>14</v>
      </c>
      <c r="C21" s="10" t="s">
        <v>14</v>
      </c>
      <c r="D21" s="10" t="s">
        <v>14</v>
      </c>
      <c r="E21" s="6" t="e">
        <f t="shared" si="0"/>
        <v>#VALUE!</v>
      </c>
      <c r="F21" s="15" t="e">
        <f t="shared" si="1"/>
        <v>#VALUE!</v>
      </c>
      <c r="G21" s="7" t="str">
        <f t="shared" si="2"/>
        <v/>
      </c>
    </row>
    <row r="22" spans="1:7" ht="23.25" x14ac:dyDescent="0.5">
      <c r="A22" s="4">
        <v>15</v>
      </c>
      <c r="B22" s="10" t="s">
        <v>14</v>
      </c>
      <c r="C22" s="10" t="s">
        <v>14</v>
      </c>
      <c r="D22" s="10" t="s">
        <v>14</v>
      </c>
      <c r="E22" s="6" t="e">
        <f t="shared" si="0"/>
        <v>#VALUE!</v>
      </c>
      <c r="F22" s="15" t="e">
        <f t="shared" si="1"/>
        <v>#VALUE!</v>
      </c>
      <c r="G22" s="7" t="str">
        <f t="shared" si="2"/>
        <v/>
      </c>
    </row>
    <row r="23" spans="1:7" ht="23.25" x14ac:dyDescent="0.5">
      <c r="A23" s="4">
        <v>16</v>
      </c>
      <c r="B23" s="10" t="s">
        <v>14</v>
      </c>
      <c r="C23" s="10" t="s">
        <v>14</v>
      </c>
      <c r="D23" s="10" t="s">
        <v>14</v>
      </c>
      <c r="E23" s="6" t="e">
        <f t="shared" si="0"/>
        <v>#VALUE!</v>
      </c>
      <c r="F23" s="15" t="e">
        <f t="shared" si="1"/>
        <v>#VALUE!</v>
      </c>
      <c r="G23" s="7" t="str">
        <f t="shared" si="2"/>
        <v/>
      </c>
    </row>
    <row r="24" spans="1:7" ht="23.25" x14ac:dyDescent="0.5">
      <c r="A24" s="4">
        <v>17</v>
      </c>
      <c r="B24" s="10" t="s">
        <v>14</v>
      </c>
      <c r="C24" s="10" t="s">
        <v>14</v>
      </c>
      <c r="D24" s="10" t="s">
        <v>14</v>
      </c>
      <c r="E24" s="6" t="e">
        <f t="shared" si="0"/>
        <v>#VALUE!</v>
      </c>
      <c r="F24" s="15" t="e">
        <f t="shared" si="1"/>
        <v>#VALUE!</v>
      </c>
      <c r="G24" s="7" t="str">
        <f t="shared" si="2"/>
        <v/>
      </c>
    </row>
    <row r="25" spans="1:7" ht="23.25" x14ac:dyDescent="0.5">
      <c r="A25" s="4">
        <v>18</v>
      </c>
      <c r="B25" s="10" t="s">
        <v>14</v>
      </c>
      <c r="C25" s="10" t="s">
        <v>14</v>
      </c>
      <c r="D25" s="10" t="s">
        <v>14</v>
      </c>
      <c r="E25" s="6" t="e">
        <f t="shared" si="0"/>
        <v>#VALUE!</v>
      </c>
      <c r="F25" s="15" t="e">
        <f t="shared" si="1"/>
        <v>#VALUE!</v>
      </c>
      <c r="G25" s="7" t="str">
        <f t="shared" si="2"/>
        <v/>
      </c>
    </row>
    <row r="26" spans="1:7" ht="23.25" x14ac:dyDescent="0.5">
      <c r="A26" s="4">
        <v>19</v>
      </c>
      <c r="B26" s="10" t="s">
        <v>14</v>
      </c>
      <c r="C26" s="10" t="s">
        <v>14</v>
      </c>
      <c r="D26" s="10" t="s">
        <v>14</v>
      </c>
      <c r="E26" s="6" t="e">
        <f t="shared" si="0"/>
        <v>#VALUE!</v>
      </c>
      <c r="F26" s="15" t="e">
        <f t="shared" si="1"/>
        <v>#VALUE!</v>
      </c>
      <c r="G26" s="7" t="str">
        <f t="shared" si="2"/>
        <v/>
      </c>
    </row>
    <row r="27" spans="1:7" ht="23.25" x14ac:dyDescent="0.5">
      <c r="A27" s="4">
        <v>20</v>
      </c>
      <c r="B27" s="10" t="s">
        <v>14</v>
      </c>
      <c r="C27" s="10" t="s">
        <v>14</v>
      </c>
      <c r="D27" s="10" t="s">
        <v>14</v>
      </c>
      <c r="E27" s="6" t="e">
        <f t="shared" si="0"/>
        <v>#VALUE!</v>
      </c>
      <c r="F27" s="15" t="e">
        <f t="shared" si="1"/>
        <v>#VALUE!</v>
      </c>
      <c r="G27" s="7" t="str">
        <f t="shared" si="2"/>
        <v/>
      </c>
    </row>
    <row r="28" spans="1:7" ht="23.25" x14ac:dyDescent="0.5">
      <c r="A28" s="4">
        <v>21</v>
      </c>
      <c r="B28" s="10" t="s">
        <v>14</v>
      </c>
      <c r="C28" s="10" t="s">
        <v>14</v>
      </c>
      <c r="D28" s="10" t="s">
        <v>14</v>
      </c>
      <c r="E28" s="6" t="e">
        <f t="shared" si="0"/>
        <v>#VALUE!</v>
      </c>
      <c r="F28" s="15" t="e">
        <f t="shared" si="1"/>
        <v>#VALUE!</v>
      </c>
      <c r="G28" s="7" t="str">
        <f t="shared" si="2"/>
        <v/>
      </c>
    </row>
    <row r="29" spans="1:7" ht="23.25" x14ac:dyDescent="0.5">
      <c r="A29" s="4">
        <v>22</v>
      </c>
      <c r="B29" s="10" t="s">
        <v>14</v>
      </c>
      <c r="C29" s="10" t="s">
        <v>14</v>
      </c>
      <c r="D29" s="10" t="s">
        <v>14</v>
      </c>
      <c r="E29" s="6" t="e">
        <f t="shared" ref="E29:E36" si="3">(D29-C29)/(B29-C29)</f>
        <v>#VALUE!</v>
      </c>
      <c r="F29" s="15" t="e">
        <f t="shared" si="1"/>
        <v>#VALUE!</v>
      </c>
      <c r="G29" s="7" t="str">
        <f t="shared" ref="G29:G36" si="4">IF(COUNT(E29)=0,"",IF(E29&gt;=0.5,"ผ่านเกณฑ์","ไม่ผ่านเกณฑ์"))</f>
        <v/>
      </c>
    </row>
    <row r="30" spans="1:7" ht="23.25" x14ac:dyDescent="0.5">
      <c r="A30" s="4">
        <v>23</v>
      </c>
      <c r="B30" s="10" t="s">
        <v>14</v>
      </c>
      <c r="C30" s="10" t="s">
        <v>14</v>
      </c>
      <c r="D30" s="10" t="s">
        <v>14</v>
      </c>
      <c r="E30" s="6" t="e">
        <f t="shared" si="3"/>
        <v>#VALUE!</v>
      </c>
      <c r="F30" s="15" t="e">
        <f t="shared" si="1"/>
        <v>#VALUE!</v>
      </c>
      <c r="G30" s="7" t="str">
        <f t="shared" si="4"/>
        <v/>
      </c>
    </row>
    <row r="31" spans="1:7" ht="23.25" x14ac:dyDescent="0.5">
      <c r="A31" s="4">
        <v>24</v>
      </c>
      <c r="B31" s="10" t="s">
        <v>14</v>
      </c>
      <c r="C31" s="10" t="s">
        <v>14</v>
      </c>
      <c r="D31" s="10" t="s">
        <v>14</v>
      </c>
      <c r="E31" s="6" t="e">
        <f t="shared" si="3"/>
        <v>#VALUE!</v>
      </c>
      <c r="F31" s="15" t="e">
        <f t="shared" si="1"/>
        <v>#VALUE!</v>
      </c>
      <c r="G31" s="7" t="str">
        <f t="shared" si="4"/>
        <v/>
      </c>
    </row>
    <row r="32" spans="1:7" ht="23.25" x14ac:dyDescent="0.5">
      <c r="A32" s="4">
        <v>25</v>
      </c>
      <c r="B32" s="10" t="s">
        <v>14</v>
      </c>
      <c r="C32" s="10" t="s">
        <v>14</v>
      </c>
      <c r="D32" s="10" t="s">
        <v>14</v>
      </c>
      <c r="E32" s="6" t="e">
        <f t="shared" si="3"/>
        <v>#VALUE!</v>
      </c>
      <c r="F32" s="15" t="e">
        <f t="shared" si="1"/>
        <v>#VALUE!</v>
      </c>
      <c r="G32" s="7" t="str">
        <f t="shared" si="4"/>
        <v/>
      </c>
    </row>
    <row r="33" spans="1:7" ht="23.25" x14ac:dyDescent="0.5">
      <c r="A33" s="4">
        <v>26</v>
      </c>
      <c r="B33" s="10" t="s">
        <v>14</v>
      </c>
      <c r="C33" s="10" t="s">
        <v>14</v>
      </c>
      <c r="D33" s="10" t="s">
        <v>14</v>
      </c>
      <c r="E33" s="6" t="e">
        <f t="shared" si="3"/>
        <v>#VALUE!</v>
      </c>
      <c r="F33" s="15" t="e">
        <f t="shared" si="1"/>
        <v>#VALUE!</v>
      </c>
      <c r="G33" s="7" t="str">
        <f t="shared" si="4"/>
        <v/>
      </c>
    </row>
    <row r="34" spans="1:7" ht="23.25" x14ac:dyDescent="0.5">
      <c r="A34" s="4">
        <v>27</v>
      </c>
      <c r="B34" s="10" t="s">
        <v>14</v>
      </c>
      <c r="C34" s="10" t="s">
        <v>14</v>
      </c>
      <c r="D34" s="10" t="s">
        <v>14</v>
      </c>
      <c r="E34" s="6" t="e">
        <f t="shared" si="3"/>
        <v>#VALUE!</v>
      </c>
      <c r="F34" s="15" t="e">
        <f t="shared" si="1"/>
        <v>#VALUE!</v>
      </c>
      <c r="G34" s="7" t="str">
        <f t="shared" si="4"/>
        <v/>
      </c>
    </row>
    <row r="35" spans="1:7" ht="23.25" x14ac:dyDescent="0.5">
      <c r="A35" s="4">
        <v>28</v>
      </c>
      <c r="B35" s="10" t="s">
        <v>14</v>
      </c>
      <c r="C35" s="10" t="s">
        <v>14</v>
      </c>
      <c r="D35" s="10" t="s">
        <v>14</v>
      </c>
      <c r="E35" s="6" t="e">
        <f t="shared" si="3"/>
        <v>#VALUE!</v>
      </c>
      <c r="F35" s="15" t="e">
        <f t="shared" si="1"/>
        <v>#VALUE!</v>
      </c>
      <c r="G35" s="7" t="str">
        <f t="shared" si="4"/>
        <v/>
      </c>
    </row>
    <row r="36" spans="1:7" ht="23.25" x14ac:dyDescent="0.5">
      <c r="A36" s="4">
        <v>29</v>
      </c>
      <c r="B36" s="10" t="s">
        <v>14</v>
      </c>
      <c r="C36" s="10" t="s">
        <v>14</v>
      </c>
      <c r="D36" s="10" t="s">
        <v>14</v>
      </c>
      <c r="E36" s="6" t="e">
        <f t="shared" si="3"/>
        <v>#VALUE!</v>
      </c>
      <c r="F36" s="15" t="e">
        <f t="shared" si="1"/>
        <v>#VALUE!</v>
      </c>
      <c r="G36" s="7" t="str">
        <f t="shared" si="4"/>
        <v/>
      </c>
    </row>
    <row r="37" spans="1:7" ht="23.25" x14ac:dyDescent="0.5">
      <c r="A37" s="4">
        <v>30</v>
      </c>
      <c r="B37" s="10" t="s">
        <v>14</v>
      </c>
      <c r="C37" s="10" t="s">
        <v>14</v>
      </c>
      <c r="D37" s="10" t="s">
        <v>14</v>
      </c>
      <c r="E37" s="6" t="e">
        <f>(D37-C37)/(B37-C37)</f>
        <v>#VALUE!</v>
      </c>
      <c r="F37" s="15" t="e">
        <f t="shared" si="1"/>
        <v>#VALUE!</v>
      </c>
      <c r="G37" s="7" t="str">
        <f>IF(COUNT(E37)=0,"",IF(E37&gt;=0.5,"ผ่านเกณฑ์","ไม่ผ่านเกณฑ์"))</f>
        <v/>
      </c>
    </row>
  </sheetData>
  <mergeCells count="6">
    <mergeCell ref="A6:A7"/>
    <mergeCell ref="B6:B7"/>
    <mergeCell ref="F6:F7"/>
    <mergeCell ref="G6:G7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83"/>
  <sheetViews>
    <sheetView tabSelected="1" topLeftCell="B1" zoomScale="70" zoomScaleNormal="70" workbookViewId="0">
      <selection activeCell="E16" sqref="E16:F16"/>
    </sheetView>
  </sheetViews>
  <sheetFormatPr defaultRowHeight="23.25" x14ac:dyDescent="0.5"/>
  <cols>
    <col min="2" max="2" width="9" style="50"/>
    <col min="3" max="3" width="12" style="51" customWidth="1"/>
    <col min="4" max="4" width="17.75" style="51" customWidth="1"/>
    <col min="5" max="5" width="10.5" style="51" customWidth="1"/>
    <col min="6" max="6" width="8.875" style="51" customWidth="1"/>
    <col min="7" max="7" width="9.125" style="50" customWidth="1"/>
    <col min="8" max="128" width="9" style="50"/>
  </cols>
  <sheetData>
    <row r="1" spans="1:23" x14ac:dyDescent="0.5">
      <c r="A1" s="50"/>
    </row>
    <row r="2" spans="1:23" x14ac:dyDescent="0.5">
      <c r="A2" s="50"/>
    </row>
    <row r="3" spans="1:23" ht="23.25" customHeight="1" x14ac:dyDescent="0.5">
      <c r="A3" s="50"/>
    </row>
    <row r="4" spans="1:23" s="50" customFormat="1" ht="23.25" customHeight="1" x14ac:dyDescent="0.5">
      <c r="C4" s="51" t="s">
        <v>16</v>
      </c>
      <c r="D4" s="108"/>
      <c r="E4" s="108"/>
      <c r="F4" s="91"/>
      <c r="G4" s="91"/>
      <c r="I4" s="92"/>
      <c r="J4" s="74"/>
    </row>
    <row r="5" spans="1:23" s="50" customFormat="1" ht="23.25" customHeight="1" x14ac:dyDescent="0.25">
      <c r="B5" s="109" t="s">
        <v>38</v>
      </c>
      <c r="C5" s="110"/>
      <c r="D5" s="110"/>
      <c r="E5" s="110"/>
      <c r="F5" s="110"/>
      <c r="G5" s="110"/>
      <c r="I5" s="92"/>
    </row>
    <row r="6" spans="1:23" s="50" customFormat="1" x14ac:dyDescent="0.2">
      <c r="C6" s="52"/>
      <c r="D6" s="52"/>
      <c r="E6" s="52"/>
      <c r="F6" s="52"/>
      <c r="G6" s="52"/>
      <c r="I6" s="53"/>
    </row>
    <row r="7" spans="1:23" s="50" customFormat="1" ht="23.25" customHeight="1" x14ac:dyDescent="0.2">
      <c r="B7" s="117" t="s">
        <v>30</v>
      </c>
      <c r="C7" s="118"/>
      <c r="D7" s="118"/>
      <c r="E7" s="118"/>
      <c r="F7" s="118"/>
      <c r="G7" s="119"/>
      <c r="H7" s="19"/>
      <c r="I7" s="54"/>
      <c r="J7" s="19"/>
      <c r="K7" s="19"/>
      <c r="L7" s="19"/>
      <c r="M7" s="19"/>
      <c r="N7" s="19"/>
      <c r="O7" s="19"/>
      <c r="P7" s="93"/>
      <c r="Q7" s="19"/>
      <c r="R7" s="19"/>
      <c r="S7" s="19"/>
      <c r="T7" s="19"/>
      <c r="U7" s="19"/>
      <c r="V7" s="19"/>
      <c r="W7" s="19"/>
    </row>
    <row r="8" spans="1:23" s="50" customFormat="1" ht="23.25" customHeight="1" x14ac:dyDescent="0.2">
      <c r="B8" s="120"/>
      <c r="C8" s="121"/>
      <c r="D8" s="121"/>
      <c r="E8" s="121"/>
      <c r="F8" s="121"/>
      <c r="G8" s="122"/>
      <c r="H8" s="19"/>
      <c r="I8" s="5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50" customFormat="1" x14ac:dyDescent="0.2">
      <c r="B9" s="123"/>
      <c r="C9" s="121"/>
      <c r="D9" s="121"/>
      <c r="E9" s="121"/>
      <c r="F9" s="121"/>
      <c r="G9" s="122"/>
      <c r="H9" s="20"/>
      <c r="I9" s="20"/>
      <c r="J9" s="20"/>
      <c r="K9" s="20"/>
      <c r="L9" s="20"/>
      <c r="M9" s="20"/>
      <c r="N9" s="20"/>
      <c r="O9" s="20"/>
      <c r="P9" s="20"/>
      <c r="Q9" s="20"/>
      <c r="R9" s="19"/>
      <c r="S9" s="19"/>
      <c r="T9" s="19"/>
      <c r="U9" s="19"/>
      <c r="V9" s="19"/>
      <c r="W9" s="19"/>
    </row>
    <row r="10" spans="1:23" s="50" customFormat="1" ht="26.25" x14ac:dyDescent="0.2">
      <c r="B10" s="75"/>
      <c r="C10" s="87"/>
      <c r="D10" s="88"/>
      <c r="E10" s="88"/>
      <c r="F10" s="89"/>
      <c r="G10" s="7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19"/>
      <c r="W10" s="19"/>
    </row>
    <row r="11" spans="1:23" s="50" customFormat="1" ht="26.25" x14ac:dyDescent="0.5">
      <c r="B11" s="66"/>
      <c r="C11" s="111" t="s">
        <v>29</v>
      </c>
      <c r="D11" s="112"/>
      <c r="E11" s="124"/>
      <c r="F11" s="90" t="s">
        <v>28</v>
      </c>
      <c r="G11" s="6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19"/>
      <c r="W11" s="19"/>
    </row>
    <row r="12" spans="1:23" s="50" customFormat="1" ht="23.25" customHeight="1" x14ac:dyDescent="0.55000000000000004">
      <c r="B12" s="56"/>
      <c r="C12" s="84"/>
      <c r="D12" s="85"/>
      <c r="E12" s="68"/>
      <c r="F12" s="86"/>
      <c r="G12" s="57"/>
      <c r="H12" s="20"/>
      <c r="I12" s="21" t="s">
        <v>17</v>
      </c>
      <c r="J12" s="22"/>
      <c r="K12" s="22"/>
      <c r="L12" s="22"/>
      <c r="M12" s="22"/>
      <c r="N12" s="22"/>
      <c r="O12" s="22"/>
      <c r="P12" s="22"/>
      <c r="Q12" s="22"/>
      <c r="R12" s="25"/>
      <c r="S12" s="25"/>
      <c r="T12" s="25"/>
      <c r="U12" s="25"/>
      <c r="V12" s="26"/>
      <c r="W12" s="19"/>
    </row>
    <row r="13" spans="1:23" s="50" customFormat="1" x14ac:dyDescent="0.5">
      <c r="B13" s="56"/>
      <c r="C13" s="82" t="s">
        <v>31</v>
      </c>
      <c r="D13" s="82" t="s">
        <v>33</v>
      </c>
      <c r="E13" s="113" t="s">
        <v>33</v>
      </c>
      <c r="F13" s="114"/>
      <c r="G13" s="58"/>
      <c r="H13" s="19"/>
      <c r="I13" s="23"/>
      <c r="J13" s="24" t="s">
        <v>24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7"/>
      <c r="W13" s="19"/>
    </row>
    <row r="14" spans="1:23" s="50" customFormat="1" x14ac:dyDescent="0.5">
      <c r="B14" s="56"/>
      <c r="C14" s="83" t="s">
        <v>32</v>
      </c>
      <c r="D14" s="83" t="s">
        <v>5</v>
      </c>
      <c r="E14" s="115" t="s">
        <v>7</v>
      </c>
      <c r="F14" s="116"/>
      <c r="G14" s="58"/>
      <c r="H14" s="19"/>
      <c r="I14" s="46" t="s">
        <v>18</v>
      </c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9"/>
    </row>
    <row r="15" spans="1:23" s="50" customFormat="1" x14ac:dyDescent="0.5">
      <c r="B15" s="56"/>
      <c r="C15" s="125"/>
      <c r="D15" s="126"/>
      <c r="E15" s="127"/>
      <c r="F15" s="127"/>
      <c r="G15" s="59"/>
      <c r="H15" s="19"/>
      <c r="I15" s="28" t="s">
        <v>19</v>
      </c>
      <c r="J15" s="29"/>
      <c r="K15" s="29"/>
      <c r="L15" s="29"/>
      <c r="M15" s="29"/>
      <c r="N15" s="29"/>
      <c r="O15" s="29"/>
      <c r="P15" s="29"/>
      <c r="Q15" s="25"/>
      <c r="R15" s="25"/>
      <c r="S15" s="25"/>
      <c r="T15" s="25"/>
      <c r="U15" s="25"/>
      <c r="V15" s="26"/>
      <c r="W15" s="19"/>
    </row>
    <row r="16" spans="1:23" s="50" customFormat="1" x14ac:dyDescent="0.5">
      <c r="B16" s="56"/>
      <c r="C16" s="125"/>
      <c r="D16" s="126"/>
      <c r="E16" s="127"/>
      <c r="F16" s="127"/>
      <c r="G16" s="59"/>
      <c r="H16" s="19"/>
      <c r="I16" s="30"/>
      <c r="J16" s="31" t="s">
        <v>15</v>
      </c>
      <c r="K16" s="24" t="s">
        <v>25</v>
      </c>
      <c r="L16" s="24"/>
      <c r="M16" s="24"/>
      <c r="N16" s="24"/>
      <c r="O16" s="35"/>
      <c r="P16" s="35"/>
      <c r="Q16" s="35"/>
      <c r="R16" s="35"/>
      <c r="S16" s="32"/>
      <c r="T16" s="32"/>
      <c r="U16" s="32"/>
      <c r="V16" s="33"/>
      <c r="W16" s="19"/>
    </row>
    <row r="17" spans="2:23" s="50" customFormat="1" x14ac:dyDescent="0.5">
      <c r="B17" s="56"/>
      <c r="C17" s="125"/>
      <c r="D17" s="126"/>
      <c r="E17" s="128"/>
      <c r="F17" s="128"/>
      <c r="G17" s="60"/>
      <c r="H17" s="19"/>
      <c r="I17" s="34"/>
      <c r="J17" s="24"/>
      <c r="K17" s="24" t="s">
        <v>26</v>
      </c>
      <c r="L17" s="24"/>
      <c r="M17" s="24"/>
      <c r="N17" s="24"/>
      <c r="O17" s="35"/>
      <c r="P17" s="35"/>
      <c r="Q17" s="35"/>
      <c r="R17" s="35"/>
      <c r="S17" s="35"/>
      <c r="T17" s="35"/>
      <c r="U17" s="35"/>
      <c r="V17" s="36"/>
      <c r="W17" s="19"/>
    </row>
    <row r="18" spans="2:23" s="50" customFormat="1" x14ac:dyDescent="0.5">
      <c r="B18" s="56"/>
      <c r="C18" s="125"/>
      <c r="D18" s="126"/>
      <c r="E18" s="128"/>
      <c r="F18" s="128"/>
      <c r="G18" s="60"/>
      <c r="H18" s="19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9"/>
    </row>
    <row r="19" spans="2:23" s="50" customFormat="1" x14ac:dyDescent="0.5">
      <c r="B19" s="56"/>
      <c r="C19" s="125"/>
      <c r="D19" s="126"/>
      <c r="E19" s="128"/>
      <c r="F19" s="128"/>
      <c r="G19" s="60"/>
      <c r="H19" s="19"/>
      <c r="I19" s="28" t="s">
        <v>21</v>
      </c>
      <c r="J19" s="29"/>
      <c r="K19" s="39"/>
      <c r="L19" s="29"/>
      <c r="M19" s="29"/>
      <c r="N19" s="29"/>
      <c r="O19" s="29"/>
      <c r="P19" s="29"/>
      <c r="Q19" s="25"/>
      <c r="R19" s="25"/>
      <c r="S19" s="25"/>
      <c r="T19" s="25"/>
      <c r="U19" s="25"/>
      <c r="V19" s="26"/>
      <c r="W19" s="19"/>
    </row>
    <row r="20" spans="2:23" s="50" customFormat="1" x14ac:dyDescent="0.5">
      <c r="B20" s="56"/>
      <c r="C20" s="125"/>
      <c r="D20" s="126"/>
      <c r="E20" s="128"/>
      <c r="F20" s="128"/>
      <c r="G20" s="60"/>
      <c r="H20" s="19"/>
      <c r="I20" s="34"/>
      <c r="J20" s="24" t="s">
        <v>35</v>
      </c>
      <c r="K20" s="24"/>
      <c r="L20" s="24"/>
      <c r="M20" s="24"/>
      <c r="N20" s="24"/>
      <c r="O20" s="24"/>
      <c r="P20" s="24"/>
      <c r="Q20" s="35"/>
      <c r="R20" s="35"/>
      <c r="S20" s="35"/>
      <c r="T20" s="35"/>
      <c r="U20" s="35"/>
      <c r="V20" s="36"/>
      <c r="W20" s="19"/>
    </row>
    <row r="21" spans="2:23" s="50" customFormat="1" x14ac:dyDescent="0.5">
      <c r="B21" s="56"/>
      <c r="C21" s="125"/>
      <c r="D21" s="126"/>
      <c r="E21" s="128"/>
      <c r="F21" s="128"/>
      <c r="G21" s="60"/>
      <c r="H21" s="19"/>
      <c r="I21" s="37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9"/>
    </row>
    <row r="22" spans="2:23" s="50" customFormat="1" x14ac:dyDescent="0.5">
      <c r="B22" s="56"/>
      <c r="C22" s="125"/>
      <c r="D22" s="126"/>
      <c r="E22" s="128"/>
      <c r="F22" s="128"/>
      <c r="G22" s="60"/>
      <c r="H22" s="19"/>
      <c r="I22" s="28" t="s">
        <v>20</v>
      </c>
      <c r="J22" s="2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/>
      <c r="W22" s="19"/>
    </row>
    <row r="23" spans="2:23" s="50" customFormat="1" x14ac:dyDescent="0.5">
      <c r="B23" s="56"/>
      <c r="C23" s="125"/>
      <c r="D23" s="126"/>
      <c r="E23" s="128"/>
      <c r="F23" s="128"/>
      <c r="G23" s="60"/>
      <c r="H23" s="19"/>
      <c r="I23" s="79"/>
      <c r="J23" s="31" t="s">
        <v>36</v>
      </c>
      <c r="K23" s="78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0"/>
      <c r="W23" s="19"/>
    </row>
    <row r="24" spans="2:23" s="50" customFormat="1" x14ac:dyDescent="0.5">
      <c r="B24" s="56"/>
      <c r="C24" s="125"/>
      <c r="D24" s="126"/>
      <c r="E24" s="128"/>
      <c r="F24" s="128"/>
      <c r="G24" s="60"/>
      <c r="H24" s="19"/>
      <c r="I24" s="81"/>
      <c r="J24" s="24" t="s">
        <v>37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19"/>
    </row>
    <row r="25" spans="2:23" s="50" customFormat="1" x14ac:dyDescent="0.5">
      <c r="B25" s="56"/>
      <c r="C25" s="125"/>
      <c r="D25" s="126"/>
      <c r="E25" s="128"/>
      <c r="F25" s="128"/>
      <c r="G25" s="60"/>
      <c r="H25" s="19"/>
      <c r="W25" s="19"/>
    </row>
    <row r="26" spans="2:23" s="50" customFormat="1" x14ac:dyDescent="0.5">
      <c r="B26" s="56"/>
      <c r="C26" s="125"/>
      <c r="D26" s="126"/>
      <c r="E26" s="128"/>
      <c r="F26" s="128"/>
      <c r="G26" s="60"/>
      <c r="H26" s="19"/>
      <c r="I26" s="28" t="s">
        <v>22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4"/>
      <c r="W26" s="19"/>
    </row>
    <row r="27" spans="2:23" s="50" customFormat="1" x14ac:dyDescent="0.5">
      <c r="B27" s="56"/>
      <c r="C27" s="125"/>
      <c r="D27" s="126"/>
      <c r="E27" s="128"/>
      <c r="F27" s="128"/>
      <c r="G27" s="60"/>
      <c r="H27" s="19"/>
      <c r="I27" s="30"/>
      <c r="J27" s="31" t="s">
        <v>27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5"/>
      <c r="W27" s="48"/>
    </row>
    <row r="28" spans="2:23" s="50" customFormat="1" x14ac:dyDescent="0.5">
      <c r="B28" s="56"/>
      <c r="C28" s="125"/>
      <c r="D28" s="126"/>
      <c r="E28" s="128"/>
      <c r="F28" s="128"/>
      <c r="G28" s="60"/>
      <c r="H28" s="19"/>
      <c r="I28" s="34"/>
      <c r="J28" s="24" t="s">
        <v>23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7"/>
      <c r="W28" s="48"/>
    </row>
    <row r="29" spans="2:23" s="50" customFormat="1" x14ac:dyDescent="0.5">
      <c r="B29" s="56"/>
      <c r="C29" s="125"/>
      <c r="D29" s="126"/>
      <c r="E29" s="128"/>
      <c r="F29" s="128"/>
      <c r="G29" s="60"/>
      <c r="H29" s="1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48"/>
    </row>
    <row r="30" spans="2:23" s="50" customFormat="1" x14ac:dyDescent="0.5">
      <c r="B30" s="56"/>
      <c r="C30" s="125"/>
      <c r="D30" s="126"/>
      <c r="E30" s="128"/>
      <c r="F30" s="128"/>
      <c r="G30" s="60"/>
      <c r="H30" s="1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48"/>
    </row>
    <row r="31" spans="2:23" s="50" customFormat="1" x14ac:dyDescent="0.5">
      <c r="B31" s="56"/>
      <c r="C31" s="125"/>
      <c r="D31" s="126"/>
      <c r="E31" s="128"/>
      <c r="F31" s="128"/>
      <c r="G31" s="60"/>
      <c r="H31" s="19"/>
      <c r="W31" s="48"/>
    </row>
    <row r="32" spans="2:23" s="50" customFormat="1" x14ac:dyDescent="0.5">
      <c r="B32" s="56"/>
      <c r="C32" s="125"/>
      <c r="D32" s="126"/>
      <c r="E32" s="128"/>
      <c r="F32" s="128"/>
      <c r="G32" s="60"/>
      <c r="H32" s="19"/>
      <c r="W32" s="48"/>
    </row>
    <row r="33" spans="2:23" s="50" customFormat="1" x14ac:dyDescent="0.5">
      <c r="B33" s="56"/>
      <c r="C33" s="125"/>
      <c r="D33" s="126"/>
      <c r="E33" s="128"/>
      <c r="F33" s="128"/>
      <c r="G33" s="60"/>
      <c r="H33" s="19"/>
      <c r="W33" s="48"/>
    </row>
    <row r="34" spans="2:23" s="50" customFormat="1" x14ac:dyDescent="0.5">
      <c r="B34" s="56"/>
      <c r="C34" s="125"/>
      <c r="D34" s="126"/>
      <c r="E34" s="128"/>
      <c r="F34" s="128"/>
      <c r="G34" s="60"/>
      <c r="H34" s="1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8"/>
    </row>
    <row r="35" spans="2:23" s="50" customFormat="1" x14ac:dyDescent="0.5">
      <c r="B35" s="56"/>
      <c r="C35" s="125"/>
      <c r="D35" s="126"/>
      <c r="E35" s="128"/>
      <c r="F35" s="128"/>
      <c r="G35" s="6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8"/>
    </row>
    <row r="36" spans="2:23" s="50" customFormat="1" x14ac:dyDescent="0.5">
      <c r="B36" s="56"/>
      <c r="C36" s="125"/>
      <c r="D36" s="126"/>
      <c r="E36" s="128"/>
      <c r="F36" s="128"/>
      <c r="G36" s="6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8"/>
    </row>
    <row r="37" spans="2:23" s="50" customFormat="1" x14ac:dyDescent="0.5">
      <c r="B37" s="56"/>
      <c r="C37" s="125"/>
      <c r="D37" s="126"/>
      <c r="E37" s="128"/>
      <c r="F37" s="128"/>
      <c r="G37" s="6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8"/>
    </row>
    <row r="38" spans="2:23" s="50" customFormat="1" x14ac:dyDescent="0.5">
      <c r="B38" s="56"/>
      <c r="C38" s="125"/>
      <c r="D38" s="126"/>
      <c r="E38" s="128"/>
      <c r="F38" s="128"/>
      <c r="G38" s="6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8"/>
    </row>
    <row r="39" spans="2:23" s="50" customFormat="1" x14ac:dyDescent="0.5">
      <c r="B39" s="56"/>
      <c r="C39" s="125"/>
      <c r="D39" s="126"/>
      <c r="E39" s="128"/>
      <c r="F39" s="128"/>
      <c r="G39" s="6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8"/>
    </row>
    <row r="40" spans="2:23" s="50" customFormat="1" x14ac:dyDescent="0.5">
      <c r="B40" s="56"/>
      <c r="C40" s="125"/>
      <c r="D40" s="126"/>
      <c r="E40" s="128"/>
      <c r="F40" s="128"/>
      <c r="G40" s="60"/>
      <c r="H40" s="19"/>
      <c r="I40" s="19"/>
      <c r="J40" s="19"/>
      <c r="K40" s="19"/>
      <c r="L40" s="19"/>
      <c r="M40" s="19"/>
      <c r="N40" s="19"/>
      <c r="O40" s="93"/>
      <c r="P40" s="19"/>
      <c r="Q40" s="19"/>
      <c r="R40" s="19"/>
      <c r="S40" s="19"/>
      <c r="T40" s="19"/>
      <c r="U40" s="19"/>
      <c r="V40" s="19"/>
      <c r="W40" s="48"/>
    </row>
    <row r="41" spans="2:23" s="50" customFormat="1" x14ac:dyDescent="0.5">
      <c r="B41" s="56"/>
      <c r="C41" s="125"/>
      <c r="D41" s="126"/>
      <c r="E41" s="128"/>
      <c r="F41" s="128"/>
      <c r="G41" s="6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8"/>
    </row>
    <row r="42" spans="2:23" s="50" customFormat="1" x14ac:dyDescent="0.5">
      <c r="B42" s="56"/>
      <c r="C42" s="125"/>
      <c r="D42" s="126"/>
      <c r="E42" s="128"/>
      <c r="F42" s="128"/>
      <c r="G42" s="6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8"/>
    </row>
    <row r="43" spans="2:23" s="50" customFormat="1" x14ac:dyDescent="0.5">
      <c r="B43" s="56"/>
      <c r="C43" s="125"/>
      <c r="D43" s="126"/>
      <c r="E43" s="128"/>
      <c r="F43" s="128"/>
      <c r="G43" s="6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8"/>
    </row>
    <row r="44" spans="2:23" s="50" customFormat="1" x14ac:dyDescent="0.5">
      <c r="B44" s="56"/>
      <c r="C44" s="125"/>
      <c r="D44" s="126"/>
      <c r="E44" s="128"/>
      <c r="F44" s="128"/>
      <c r="G44" s="6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8"/>
    </row>
    <row r="45" spans="2:23" s="50" customFormat="1" x14ac:dyDescent="0.5">
      <c r="B45" s="56"/>
      <c r="C45" s="125"/>
      <c r="D45" s="126"/>
      <c r="E45" s="128"/>
      <c r="F45" s="128"/>
      <c r="G45" s="6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8"/>
    </row>
    <row r="46" spans="2:23" s="50" customFormat="1" x14ac:dyDescent="0.5">
      <c r="B46" s="56"/>
      <c r="C46" s="125"/>
      <c r="D46" s="126"/>
      <c r="E46" s="128"/>
      <c r="F46" s="128"/>
      <c r="G46" s="6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8"/>
    </row>
    <row r="47" spans="2:23" s="50" customFormat="1" x14ac:dyDescent="0.5">
      <c r="B47" s="56"/>
      <c r="C47" s="125"/>
      <c r="D47" s="126"/>
      <c r="E47" s="128"/>
      <c r="F47" s="128"/>
      <c r="G47" s="6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8"/>
    </row>
    <row r="48" spans="2:23" s="50" customFormat="1" x14ac:dyDescent="0.5">
      <c r="B48" s="56"/>
      <c r="C48" s="125"/>
      <c r="D48" s="126"/>
      <c r="E48" s="128"/>
      <c r="F48" s="128"/>
      <c r="G48" s="6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8"/>
    </row>
    <row r="49" spans="2:23" s="50" customFormat="1" x14ac:dyDescent="0.5">
      <c r="B49" s="56"/>
      <c r="C49" s="125"/>
      <c r="D49" s="126"/>
      <c r="E49" s="128"/>
      <c r="F49" s="128"/>
      <c r="G49" s="6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8"/>
    </row>
    <row r="50" spans="2:23" s="50" customFormat="1" x14ac:dyDescent="0.5">
      <c r="B50" s="56"/>
      <c r="C50" s="125"/>
      <c r="D50" s="126"/>
      <c r="E50" s="128"/>
      <c r="F50" s="128"/>
      <c r="G50" s="6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8"/>
    </row>
    <row r="51" spans="2:23" s="50" customFormat="1" x14ac:dyDescent="0.5">
      <c r="B51" s="56"/>
      <c r="C51" s="125"/>
      <c r="D51" s="126"/>
      <c r="E51" s="128"/>
      <c r="F51" s="128"/>
      <c r="G51" s="6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8"/>
    </row>
    <row r="52" spans="2:23" s="50" customFormat="1" x14ac:dyDescent="0.5">
      <c r="B52" s="56"/>
      <c r="C52" s="125"/>
      <c r="D52" s="126"/>
      <c r="E52" s="128"/>
      <c r="F52" s="128"/>
      <c r="G52" s="6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8"/>
    </row>
    <row r="53" spans="2:23" s="50" customFormat="1" x14ac:dyDescent="0.5">
      <c r="B53" s="56"/>
      <c r="C53" s="125"/>
      <c r="D53" s="126"/>
      <c r="E53" s="128"/>
      <c r="F53" s="128"/>
      <c r="G53" s="6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8"/>
    </row>
    <row r="54" spans="2:23" s="50" customFormat="1" x14ac:dyDescent="0.5">
      <c r="B54" s="56"/>
      <c r="C54" s="125"/>
      <c r="D54" s="126"/>
      <c r="E54" s="128"/>
      <c r="F54" s="128"/>
      <c r="G54" s="6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8"/>
    </row>
    <row r="55" spans="2:23" s="50" customFormat="1" x14ac:dyDescent="0.5">
      <c r="B55" s="56"/>
      <c r="C55" s="125"/>
      <c r="D55" s="126"/>
      <c r="E55" s="128"/>
      <c r="F55" s="128"/>
      <c r="G55" s="6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8"/>
    </row>
    <row r="56" spans="2:23" s="50" customFormat="1" x14ac:dyDescent="0.5">
      <c r="B56" s="56"/>
      <c r="C56" s="125"/>
      <c r="D56" s="126"/>
      <c r="E56" s="128"/>
      <c r="F56" s="128"/>
      <c r="G56" s="6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8"/>
    </row>
    <row r="57" spans="2:23" s="50" customFormat="1" x14ac:dyDescent="0.5">
      <c r="B57" s="56"/>
      <c r="C57" s="125"/>
      <c r="D57" s="126"/>
      <c r="E57" s="128"/>
      <c r="F57" s="128"/>
      <c r="G57" s="6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8"/>
    </row>
    <row r="58" spans="2:23" s="50" customFormat="1" x14ac:dyDescent="0.5">
      <c r="B58" s="56"/>
      <c r="C58" s="125"/>
      <c r="D58" s="126"/>
      <c r="E58" s="128"/>
      <c r="F58" s="128"/>
      <c r="G58" s="6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8"/>
    </row>
    <row r="59" spans="2:23" s="50" customFormat="1" x14ac:dyDescent="0.5">
      <c r="B59" s="56"/>
      <c r="C59" s="125"/>
      <c r="D59" s="126"/>
      <c r="E59" s="128"/>
      <c r="F59" s="128"/>
      <c r="G59" s="6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8"/>
    </row>
    <row r="60" spans="2:23" s="50" customFormat="1" x14ac:dyDescent="0.5">
      <c r="B60" s="56"/>
      <c r="C60" s="125"/>
      <c r="D60" s="126"/>
      <c r="E60" s="128"/>
      <c r="F60" s="128"/>
      <c r="G60" s="6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8"/>
    </row>
    <row r="61" spans="2:23" s="50" customFormat="1" x14ac:dyDescent="0.5">
      <c r="B61" s="56"/>
      <c r="C61" s="125"/>
      <c r="D61" s="126"/>
      <c r="E61" s="128"/>
      <c r="F61" s="128"/>
      <c r="G61" s="6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8"/>
    </row>
    <row r="62" spans="2:23" s="50" customFormat="1" x14ac:dyDescent="0.5">
      <c r="B62" s="56"/>
      <c r="C62" s="125"/>
      <c r="D62" s="126"/>
      <c r="E62" s="128"/>
      <c r="F62" s="128"/>
      <c r="G62" s="6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8"/>
    </row>
    <row r="63" spans="2:23" s="50" customFormat="1" x14ac:dyDescent="0.5">
      <c r="B63" s="56"/>
      <c r="C63" s="125"/>
      <c r="D63" s="126"/>
      <c r="E63" s="128"/>
      <c r="F63" s="128"/>
      <c r="G63" s="6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8"/>
    </row>
    <row r="64" spans="2:23" s="50" customFormat="1" x14ac:dyDescent="0.5">
      <c r="B64" s="56"/>
      <c r="C64" s="125"/>
      <c r="D64" s="126"/>
      <c r="E64" s="128"/>
      <c r="F64" s="128"/>
      <c r="G64" s="6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3" s="50" customFormat="1" ht="23.25" customHeight="1" x14ac:dyDescent="0.2">
      <c r="B65" s="56"/>
      <c r="C65" s="100" t="s">
        <v>34</v>
      </c>
      <c r="D65" s="101"/>
      <c r="E65" s="104" t="str">
        <f>IFERROR(F93,"ไม่สมบูรณ์")</f>
        <v>ไม่สมบูรณ์</v>
      </c>
      <c r="F65" s="105"/>
      <c r="G65" s="6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3" s="50" customFormat="1" x14ac:dyDescent="0.2">
      <c r="B66" s="56"/>
      <c r="C66" s="102"/>
      <c r="D66" s="103"/>
      <c r="E66" s="106"/>
      <c r="F66" s="107"/>
      <c r="G66" s="6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3" s="50" customFormat="1" x14ac:dyDescent="0.5">
      <c r="B67" s="62"/>
      <c r="C67" s="63"/>
      <c r="D67" s="64"/>
      <c r="E67" s="64"/>
      <c r="F67" s="64"/>
      <c r="G67" s="65"/>
      <c r="I67" s="51"/>
      <c r="J67" s="51"/>
      <c r="K67" s="51"/>
      <c r="L67" s="51"/>
      <c r="M67" s="51"/>
      <c r="N67" s="51"/>
      <c r="O67" s="51"/>
      <c r="P67" s="51"/>
      <c r="Q67" s="55"/>
      <c r="R67" s="55"/>
      <c r="S67" s="55"/>
      <c r="T67" s="55"/>
    </row>
    <row r="68" spans="2:23" s="50" customFormat="1" x14ac:dyDescent="0.5">
      <c r="C68" s="71"/>
      <c r="D68" s="72"/>
      <c r="E68" s="72"/>
      <c r="F68" s="72"/>
      <c r="G68" s="72"/>
      <c r="J68" s="74"/>
    </row>
    <row r="69" spans="2:23" s="50" customFormat="1" x14ac:dyDescent="0.5">
      <c r="C69" s="71"/>
      <c r="D69" s="72"/>
      <c r="E69" s="72"/>
      <c r="F69" s="72"/>
      <c r="G69" s="72"/>
      <c r="J69" s="74"/>
    </row>
    <row r="70" spans="2:23" s="50" customFormat="1" x14ac:dyDescent="0.5">
      <c r="C70" s="71"/>
      <c r="D70" s="72"/>
      <c r="E70" s="72"/>
      <c r="F70" s="72"/>
      <c r="G70" s="72"/>
      <c r="J70" s="74"/>
    </row>
    <row r="71" spans="2:23" s="50" customFormat="1" x14ac:dyDescent="0.5">
      <c r="C71" s="71"/>
      <c r="D71" s="72"/>
      <c r="E71" s="72"/>
      <c r="F71" s="72"/>
      <c r="G71" s="72"/>
      <c r="J71" s="74"/>
    </row>
    <row r="72" spans="2:23" s="50" customFormat="1" x14ac:dyDescent="0.5">
      <c r="C72" s="71"/>
      <c r="D72" s="72"/>
      <c r="E72" s="72"/>
      <c r="F72" s="72"/>
      <c r="G72" s="72"/>
      <c r="J72" s="74"/>
    </row>
    <row r="73" spans="2:23" s="50" customFormat="1" x14ac:dyDescent="0.5">
      <c r="C73" s="71"/>
      <c r="D73" s="72"/>
      <c r="E73" s="72"/>
      <c r="F73" s="72"/>
      <c r="G73" s="72"/>
      <c r="J73" s="74"/>
    </row>
    <row r="74" spans="2:23" s="50" customFormat="1" x14ac:dyDescent="0.5">
      <c r="C74" s="71"/>
      <c r="D74" s="72"/>
      <c r="E74" s="72"/>
      <c r="F74" s="72"/>
      <c r="G74" s="72"/>
      <c r="J74" s="74"/>
    </row>
    <row r="75" spans="2:23" s="50" customFormat="1" x14ac:dyDescent="0.5">
      <c r="C75" s="71"/>
      <c r="D75" s="72"/>
      <c r="E75" s="72"/>
      <c r="F75" s="72"/>
      <c r="G75" s="72"/>
      <c r="J75" s="74"/>
    </row>
    <row r="76" spans="2:23" s="50" customFormat="1" x14ac:dyDescent="0.5">
      <c r="C76" s="71"/>
      <c r="D76" s="72"/>
      <c r="E76" s="72"/>
      <c r="F76" s="72"/>
      <c r="G76" s="72"/>
      <c r="J76" s="74"/>
    </row>
    <row r="77" spans="2:23" s="50" customFormat="1" x14ac:dyDescent="0.5">
      <c r="C77" s="71"/>
      <c r="D77" s="72"/>
      <c r="E77" s="72"/>
      <c r="F77" s="72"/>
      <c r="G77" s="72"/>
      <c r="J77" s="74"/>
    </row>
    <row r="78" spans="2:23" s="50" customFormat="1" x14ac:dyDescent="0.5">
      <c r="C78" s="71"/>
      <c r="D78" s="72"/>
      <c r="E78" s="72"/>
      <c r="F78" s="72"/>
      <c r="G78" s="72"/>
      <c r="J78" s="74"/>
    </row>
    <row r="79" spans="2:23" s="50" customFormat="1" x14ac:dyDescent="0.5">
      <c r="C79" s="71"/>
      <c r="D79" s="72"/>
      <c r="E79" s="72"/>
      <c r="F79" s="72"/>
      <c r="G79" s="72"/>
      <c r="J79" s="74"/>
    </row>
    <row r="80" spans="2:23" s="50" customFormat="1" x14ac:dyDescent="0.5">
      <c r="C80" s="71"/>
      <c r="D80" s="72"/>
      <c r="E80" s="72"/>
      <c r="F80" s="72"/>
      <c r="G80" s="72"/>
      <c r="J80" s="74"/>
    </row>
    <row r="81" spans="2:10" s="50" customFormat="1" x14ac:dyDescent="0.5">
      <c r="C81" s="71"/>
      <c r="D81" s="72"/>
      <c r="E81" s="72"/>
      <c r="F81" s="72"/>
      <c r="G81" s="72"/>
      <c r="J81" s="74"/>
    </row>
    <row r="82" spans="2:10" s="50" customFormat="1" x14ac:dyDescent="0.5">
      <c r="C82" s="71"/>
      <c r="D82" s="72"/>
      <c r="E82" s="72"/>
      <c r="F82" s="72"/>
      <c r="G82" s="72"/>
      <c r="J82" s="74"/>
    </row>
    <row r="83" spans="2:10" s="50" customFormat="1" x14ac:dyDescent="0.5">
      <c r="C83" s="71"/>
      <c r="D83" s="72"/>
      <c r="E83" s="72"/>
      <c r="F83" s="72"/>
      <c r="G83" s="72"/>
      <c r="J83" s="74"/>
    </row>
    <row r="84" spans="2:10" s="50" customFormat="1" x14ac:dyDescent="0.5">
      <c r="C84" s="71"/>
      <c r="D84" s="72"/>
      <c r="E84" s="72"/>
      <c r="F84" s="72"/>
      <c r="G84" s="72"/>
      <c r="J84" s="74"/>
    </row>
    <row r="85" spans="2:10" s="50" customFormat="1" x14ac:dyDescent="0.5">
      <c r="C85" s="71"/>
      <c r="D85" s="72"/>
      <c r="E85" s="72"/>
      <c r="F85" s="72"/>
      <c r="G85" s="72"/>
      <c r="J85" s="74"/>
    </row>
    <row r="86" spans="2:10" s="50" customFormat="1" x14ac:dyDescent="0.5">
      <c r="C86" s="71"/>
      <c r="D86" s="72"/>
      <c r="E86" s="72"/>
      <c r="F86" s="72"/>
      <c r="G86" s="72"/>
      <c r="J86" s="74"/>
    </row>
    <row r="87" spans="2:10" s="50" customFormat="1" x14ac:dyDescent="0.5">
      <c r="C87" s="71"/>
      <c r="D87" s="72"/>
      <c r="E87" s="72"/>
      <c r="F87" s="72"/>
      <c r="G87" s="72"/>
      <c r="J87" s="74"/>
    </row>
    <row r="88" spans="2:10" s="50" customFormat="1" x14ac:dyDescent="0.5">
      <c r="C88" s="71"/>
      <c r="D88" s="72"/>
      <c r="E88" s="72"/>
      <c r="F88" s="72"/>
      <c r="G88" s="72"/>
      <c r="J88" s="74"/>
    </row>
    <row r="89" spans="2:10" s="50" customFormat="1" x14ac:dyDescent="0.5">
      <c r="C89" s="71"/>
      <c r="D89" s="72"/>
      <c r="E89" s="72"/>
      <c r="F89" s="72"/>
      <c r="G89" s="72"/>
      <c r="J89" s="74"/>
    </row>
    <row r="90" spans="2:10" s="50" customFormat="1" x14ac:dyDescent="0.5">
      <c r="C90" s="71"/>
      <c r="D90" s="72"/>
      <c r="E90" s="72"/>
      <c r="F90" s="72"/>
      <c r="G90" s="72"/>
      <c r="J90" s="74"/>
    </row>
    <row r="91" spans="2:10" s="50" customFormat="1" x14ac:dyDescent="0.5">
      <c r="C91" s="71"/>
      <c r="D91" s="72"/>
      <c r="E91" s="72"/>
      <c r="F91" s="72"/>
      <c r="G91" s="72"/>
      <c r="J91" s="74"/>
    </row>
    <row r="92" spans="2:10" s="50" customFormat="1" ht="26.25" customHeight="1" x14ac:dyDescent="0.5">
      <c r="C92" s="71"/>
      <c r="D92" s="72"/>
      <c r="E92" s="72"/>
      <c r="F92" s="72"/>
      <c r="G92" s="72"/>
      <c r="J92" s="74"/>
    </row>
    <row r="93" spans="2:10" s="50" customFormat="1" x14ac:dyDescent="0.2">
      <c r="B93" s="69"/>
      <c r="C93" s="73">
        <f>COUNT(C15:C64)</f>
        <v>0</v>
      </c>
      <c r="D93" s="72">
        <f>SUM(D15:D64)</f>
        <v>0</v>
      </c>
      <c r="E93" s="72">
        <f>SUM(E15:F64)</f>
        <v>0</v>
      </c>
      <c r="F93" s="72" t="e">
        <f>(E93-D93)/((C93*E11)-D93)</f>
        <v>#DIV/0!</v>
      </c>
      <c r="G93" s="72"/>
    </row>
    <row r="94" spans="2:10" s="50" customFormat="1" x14ac:dyDescent="0.5">
      <c r="B94" s="69"/>
      <c r="C94" s="71"/>
      <c r="D94" s="72"/>
      <c r="E94" s="72"/>
      <c r="F94" s="72"/>
      <c r="G94" s="71"/>
    </row>
    <row r="95" spans="2:10" s="50" customFormat="1" x14ac:dyDescent="0.5">
      <c r="B95" s="69"/>
      <c r="C95" s="71"/>
      <c r="D95" s="72"/>
      <c r="E95" s="72"/>
      <c r="F95" s="72"/>
      <c r="G95" s="72"/>
    </row>
    <row r="96" spans="2:10" s="50" customFormat="1" x14ac:dyDescent="0.5">
      <c r="B96" s="69"/>
      <c r="C96" s="49"/>
      <c r="D96" s="70"/>
      <c r="E96" s="70"/>
      <c r="F96" s="70"/>
      <c r="G96" s="70"/>
    </row>
    <row r="97" spans="2:7" s="50" customFormat="1" x14ac:dyDescent="0.5">
      <c r="B97" s="69"/>
      <c r="C97" s="49"/>
      <c r="D97" s="70"/>
      <c r="E97" s="70"/>
      <c r="F97" s="70"/>
      <c r="G97" s="70"/>
    </row>
    <row r="98" spans="2:7" s="50" customFormat="1" x14ac:dyDescent="0.5">
      <c r="B98" s="69"/>
      <c r="C98" s="49"/>
      <c r="D98" s="70"/>
      <c r="E98" s="70"/>
      <c r="F98" s="70"/>
      <c r="G98" s="70"/>
    </row>
    <row r="99" spans="2:7" s="50" customFormat="1" x14ac:dyDescent="0.5">
      <c r="B99" s="69"/>
      <c r="C99" s="49"/>
      <c r="D99" s="70"/>
      <c r="E99" s="70"/>
      <c r="F99" s="70"/>
      <c r="G99" s="70"/>
    </row>
    <row r="100" spans="2:7" s="50" customFormat="1" x14ac:dyDescent="0.5">
      <c r="B100" s="69"/>
      <c r="C100" s="49"/>
      <c r="D100" s="70"/>
      <c r="E100" s="70"/>
      <c r="F100" s="70"/>
      <c r="G100" s="70"/>
    </row>
    <row r="101" spans="2:7" s="50" customFormat="1" x14ac:dyDescent="0.5">
      <c r="B101" s="69"/>
      <c r="C101" s="49"/>
      <c r="D101" s="70"/>
      <c r="E101" s="70"/>
      <c r="F101" s="70"/>
      <c r="G101" s="70"/>
    </row>
    <row r="102" spans="2:7" s="50" customFormat="1" x14ac:dyDescent="0.5">
      <c r="C102" s="49"/>
      <c r="D102" s="47"/>
      <c r="E102" s="47"/>
      <c r="F102" s="47"/>
      <c r="G102" s="47"/>
    </row>
    <row r="103" spans="2:7" s="50" customFormat="1" x14ac:dyDescent="0.5">
      <c r="C103" s="49"/>
      <c r="D103" s="47"/>
      <c r="E103" s="47"/>
      <c r="F103" s="47"/>
      <c r="G103" s="47"/>
    </row>
    <row r="104" spans="2:7" s="50" customFormat="1" x14ac:dyDescent="0.5">
      <c r="C104" s="49"/>
      <c r="D104" s="47"/>
      <c r="E104" s="47"/>
      <c r="F104" s="47"/>
      <c r="G104" s="47"/>
    </row>
    <row r="105" spans="2:7" s="50" customFormat="1" x14ac:dyDescent="0.5">
      <c r="C105" s="51"/>
      <c r="D105" s="51"/>
      <c r="E105" s="51"/>
      <c r="F105" s="51"/>
    </row>
    <row r="106" spans="2:7" s="50" customFormat="1" x14ac:dyDescent="0.5">
      <c r="C106" s="51"/>
      <c r="D106" s="51"/>
      <c r="E106" s="51"/>
      <c r="F106" s="51"/>
    </row>
    <row r="107" spans="2:7" s="50" customFormat="1" x14ac:dyDescent="0.5">
      <c r="C107" s="51"/>
      <c r="D107" s="51"/>
      <c r="E107" s="51"/>
      <c r="F107" s="51"/>
    </row>
    <row r="108" spans="2:7" s="50" customFormat="1" x14ac:dyDescent="0.5">
      <c r="C108" s="51"/>
      <c r="D108" s="51"/>
      <c r="E108" s="51"/>
      <c r="F108" s="51"/>
    </row>
    <row r="109" spans="2:7" s="50" customFormat="1" x14ac:dyDescent="0.5">
      <c r="C109" s="51"/>
      <c r="D109" s="51"/>
      <c r="E109" s="51"/>
      <c r="F109" s="51"/>
    </row>
    <row r="110" spans="2:7" s="50" customFormat="1" x14ac:dyDescent="0.5">
      <c r="C110" s="51"/>
      <c r="D110" s="51"/>
      <c r="E110" s="51"/>
      <c r="F110" s="51"/>
    </row>
    <row r="111" spans="2:7" s="50" customFormat="1" x14ac:dyDescent="0.5">
      <c r="C111" s="51"/>
      <c r="D111" s="51"/>
      <c r="E111" s="51"/>
      <c r="F111" s="51"/>
    </row>
    <row r="112" spans="2:7" s="50" customFormat="1" x14ac:dyDescent="0.5">
      <c r="C112" s="51"/>
      <c r="D112" s="51"/>
      <c r="E112" s="51"/>
      <c r="F112" s="51"/>
    </row>
    <row r="113" spans="3:6" s="50" customFormat="1" x14ac:dyDescent="0.5">
      <c r="C113" s="51"/>
      <c r="D113" s="51"/>
      <c r="E113" s="51"/>
      <c r="F113" s="51"/>
    </row>
    <row r="114" spans="3:6" s="50" customFormat="1" x14ac:dyDescent="0.5">
      <c r="C114" s="51"/>
      <c r="D114" s="51"/>
      <c r="E114" s="51"/>
      <c r="F114" s="51"/>
    </row>
    <row r="115" spans="3:6" s="50" customFormat="1" x14ac:dyDescent="0.5">
      <c r="C115" s="51"/>
      <c r="D115" s="51"/>
      <c r="E115" s="51"/>
      <c r="F115" s="51"/>
    </row>
    <row r="116" spans="3:6" s="50" customFormat="1" x14ac:dyDescent="0.5">
      <c r="C116" s="51"/>
      <c r="D116" s="51"/>
      <c r="E116" s="51"/>
      <c r="F116" s="51"/>
    </row>
    <row r="117" spans="3:6" s="50" customFormat="1" x14ac:dyDescent="0.5">
      <c r="C117" s="51"/>
      <c r="D117" s="51"/>
      <c r="E117" s="51"/>
      <c r="F117" s="51"/>
    </row>
    <row r="118" spans="3:6" s="50" customFormat="1" x14ac:dyDescent="0.5">
      <c r="C118" s="51"/>
      <c r="D118" s="51"/>
      <c r="E118" s="51"/>
      <c r="F118" s="51"/>
    </row>
    <row r="119" spans="3:6" s="50" customFormat="1" x14ac:dyDescent="0.5">
      <c r="C119" s="51"/>
      <c r="D119" s="51"/>
      <c r="E119" s="51"/>
      <c r="F119" s="51"/>
    </row>
    <row r="120" spans="3:6" s="50" customFormat="1" x14ac:dyDescent="0.5">
      <c r="C120" s="51"/>
      <c r="D120" s="51"/>
      <c r="E120" s="51"/>
      <c r="F120" s="51"/>
    </row>
    <row r="121" spans="3:6" s="50" customFormat="1" x14ac:dyDescent="0.5">
      <c r="C121" s="51"/>
      <c r="D121" s="51"/>
      <c r="E121" s="51"/>
      <c r="F121" s="51"/>
    </row>
    <row r="122" spans="3:6" s="50" customFormat="1" x14ac:dyDescent="0.5">
      <c r="C122" s="51"/>
      <c r="D122" s="51"/>
      <c r="E122" s="51"/>
      <c r="F122" s="51"/>
    </row>
    <row r="123" spans="3:6" s="50" customFormat="1" x14ac:dyDescent="0.5">
      <c r="C123" s="51"/>
      <c r="D123" s="51"/>
      <c r="E123" s="51"/>
      <c r="F123" s="51"/>
    </row>
    <row r="124" spans="3:6" s="50" customFormat="1" x14ac:dyDescent="0.5">
      <c r="C124" s="51"/>
      <c r="D124" s="51"/>
      <c r="E124" s="51"/>
      <c r="F124" s="51"/>
    </row>
    <row r="125" spans="3:6" s="50" customFormat="1" x14ac:dyDescent="0.5">
      <c r="C125" s="51"/>
      <c r="D125" s="51"/>
      <c r="E125" s="51"/>
      <c r="F125" s="51"/>
    </row>
    <row r="126" spans="3:6" s="50" customFormat="1" x14ac:dyDescent="0.5">
      <c r="C126" s="51"/>
      <c r="D126" s="51"/>
      <c r="E126" s="51"/>
      <c r="F126" s="51"/>
    </row>
    <row r="127" spans="3:6" s="50" customFormat="1" x14ac:dyDescent="0.5">
      <c r="C127" s="51"/>
      <c r="D127" s="51"/>
      <c r="E127" s="51"/>
      <c r="F127" s="51"/>
    </row>
    <row r="128" spans="3:6" s="50" customFormat="1" x14ac:dyDescent="0.5">
      <c r="C128" s="51"/>
      <c r="D128" s="51"/>
      <c r="E128" s="51"/>
      <c r="F128" s="51"/>
    </row>
    <row r="129" spans="3:6" s="50" customFormat="1" x14ac:dyDescent="0.5">
      <c r="C129" s="51"/>
      <c r="D129" s="51"/>
      <c r="E129" s="51"/>
      <c r="F129" s="51"/>
    </row>
    <row r="130" spans="3:6" s="50" customFormat="1" x14ac:dyDescent="0.5">
      <c r="C130" s="51"/>
      <c r="D130" s="51"/>
      <c r="E130" s="51"/>
      <c r="F130" s="51"/>
    </row>
    <row r="131" spans="3:6" s="50" customFormat="1" x14ac:dyDescent="0.5">
      <c r="C131" s="51"/>
      <c r="D131" s="51"/>
      <c r="E131" s="51"/>
      <c r="F131" s="51"/>
    </row>
    <row r="132" spans="3:6" s="50" customFormat="1" x14ac:dyDescent="0.5">
      <c r="C132" s="51"/>
      <c r="D132" s="51"/>
      <c r="E132" s="51"/>
      <c r="F132" s="51"/>
    </row>
    <row r="133" spans="3:6" s="50" customFormat="1" x14ac:dyDescent="0.5">
      <c r="C133" s="51"/>
      <c r="D133" s="51"/>
      <c r="E133" s="51"/>
      <c r="F133" s="51"/>
    </row>
    <row r="134" spans="3:6" s="50" customFormat="1" x14ac:dyDescent="0.5">
      <c r="C134" s="51"/>
      <c r="D134" s="51"/>
      <c r="E134" s="51"/>
      <c r="F134" s="51"/>
    </row>
    <row r="135" spans="3:6" s="50" customFormat="1" x14ac:dyDescent="0.5">
      <c r="C135" s="51"/>
      <c r="D135" s="51"/>
      <c r="E135" s="51"/>
      <c r="F135" s="51"/>
    </row>
    <row r="136" spans="3:6" s="50" customFormat="1" x14ac:dyDescent="0.5">
      <c r="C136" s="51"/>
      <c r="D136" s="51"/>
      <c r="E136" s="51"/>
      <c r="F136" s="51"/>
    </row>
    <row r="137" spans="3:6" s="50" customFormat="1" x14ac:dyDescent="0.5">
      <c r="C137" s="51"/>
      <c r="D137" s="51"/>
      <c r="E137" s="51"/>
      <c r="F137" s="51"/>
    </row>
    <row r="138" spans="3:6" s="50" customFormat="1" x14ac:dyDescent="0.5">
      <c r="C138" s="51"/>
      <c r="D138" s="51"/>
      <c r="E138" s="51"/>
      <c r="F138" s="51"/>
    </row>
    <row r="139" spans="3:6" s="50" customFormat="1" x14ac:dyDescent="0.5">
      <c r="C139" s="51"/>
      <c r="D139" s="51"/>
      <c r="E139" s="51"/>
      <c r="F139" s="51"/>
    </row>
    <row r="140" spans="3:6" s="50" customFormat="1" x14ac:dyDescent="0.5">
      <c r="C140" s="51"/>
      <c r="D140" s="51"/>
      <c r="E140" s="51"/>
      <c r="F140" s="51"/>
    </row>
    <row r="141" spans="3:6" s="50" customFormat="1" x14ac:dyDescent="0.5">
      <c r="C141" s="51"/>
      <c r="D141" s="51"/>
      <c r="E141" s="51"/>
      <c r="F141" s="51"/>
    </row>
    <row r="142" spans="3:6" s="50" customFormat="1" x14ac:dyDescent="0.5">
      <c r="C142" s="51"/>
      <c r="D142" s="51"/>
      <c r="E142" s="51"/>
      <c r="F142" s="51"/>
    </row>
    <row r="143" spans="3:6" s="50" customFormat="1" x14ac:dyDescent="0.5">
      <c r="C143" s="51"/>
      <c r="D143" s="51"/>
      <c r="E143" s="51"/>
      <c r="F143" s="51"/>
    </row>
    <row r="144" spans="3:6" s="50" customFormat="1" x14ac:dyDescent="0.5">
      <c r="C144" s="51"/>
      <c r="D144" s="51"/>
      <c r="E144" s="51"/>
      <c r="F144" s="51"/>
    </row>
    <row r="145" spans="3:6" s="50" customFormat="1" x14ac:dyDescent="0.5">
      <c r="C145" s="51"/>
      <c r="D145" s="51"/>
      <c r="E145" s="51"/>
      <c r="F145" s="51"/>
    </row>
    <row r="146" spans="3:6" s="50" customFormat="1" x14ac:dyDescent="0.5">
      <c r="C146" s="51"/>
      <c r="D146" s="51"/>
      <c r="E146" s="51"/>
      <c r="F146" s="51"/>
    </row>
    <row r="147" spans="3:6" s="50" customFormat="1" x14ac:dyDescent="0.5">
      <c r="C147" s="51"/>
      <c r="D147" s="51"/>
      <c r="E147" s="51"/>
      <c r="F147" s="51"/>
    </row>
    <row r="148" spans="3:6" s="50" customFormat="1" x14ac:dyDescent="0.5">
      <c r="C148" s="51"/>
      <c r="D148" s="51"/>
      <c r="E148" s="51"/>
      <c r="F148" s="51"/>
    </row>
    <row r="149" spans="3:6" s="50" customFormat="1" x14ac:dyDescent="0.5">
      <c r="C149" s="51"/>
      <c r="D149" s="51"/>
      <c r="E149" s="51"/>
      <c r="F149" s="51"/>
    </row>
    <row r="150" spans="3:6" s="50" customFormat="1" x14ac:dyDescent="0.5">
      <c r="C150" s="51"/>
      <c r="D150" s="51"/>
      <c r="E150" s="51"/>
      <c r="F150" s="51"/>
    </row>
    <row r="151" spans="3:6" s="50" customFormat="1" x14ac:dyDescent="0.5">
      <c r="C151" s="51"/>
      <c r="D151" s="51"/>
      <c r="E151" s="51"/>
      <c r="F151" s="51"/>
    </row>
    <row r="152" spans="3:6" s="50" customFormat="1" x14ac:dyDescent="0.5">
      <c r="C152" s="51"/>
      <c r="D152" s="51"/>
      <c r="E152" s="51"/>
      <c r="F152" s="51"/>
    </row>
    <row r="153" spans="3:6" s="50" customFormat="1" x14ac:dyDescent="0.5">
      <c r="C153" s="51"/>
      <c r="D153" s="51"/>
      <c r="E153" s="51"/>
      <c r="F153" s="51"/>
    </row>
    <row r="154" spans="3:6" s="50" customFormat="1" x14ac:dyDescent="0.5">
      <c r="C154" s="51"/>
      <c r="D154" s="51"/>
      <c r="E154" s="51"/>
      <c r="F154" s="51"/>
    </row>
    <row r="155" spans="3:6" s="50" customFormat="1" x14ac:dyDescent="0.5">
      <c r="C155" s="51"/>
      <c r="D155" s="51"/>
      <c r="E155" s="51"/>
      <c r="F155" s="51"/>
    </row>
    <row r="156" spans="3:6" s="50" customFormat="1" x14ac:dyDescent="0.5">
      <c r="C156" s="51"/>
      <c r="D156" s="51"/>
      <c r="E156" s="51"/>
      <c r="F156" s="51"/>
    </row>
    <row r="157" spans="3:6" s="50" customFormat="1" x14ac:dyDescent="0.5">
      <c r="C157" s="51"/>
      <c r="D157" s="51"/>
      <c r="E157" s="51"/>
      <c r="F157" s="51"/>
    </row>
    <row r="158" spans="3:6" s="50" customFormat="1" x14ac:dyDescent="0.5">
      <c r="C158" s="51"/>
      <c r="D158" s="51"/>
      <c r="E158" s="51"/>
      <c r="F158" s="51"/>
    </row>
    <row r="159" spans="3:6" s="50" customFormat="1" x14ac:dyDescent="0.5">
      <c r="C159" s="51"/>
      <c r="D159" s="51"/>
      <c r="E159" s="51"/>
      <c r="F159" s="51"/>
    </row>
    <row r="160" spans="3:6" s="50" customFormat="1" x14ac:dyDescent="0.5">
      <c r="C160" s="51"/>
      <c r="D160" s="51"/>
      <c r="E160" s="51"/>
      <c r="F160" s="51"/>
    </row>
    <row r="161" spans="3:6" s="50" customFormat="1" x14ac:dyDescent="0.5">
      <c r="C161" s="51"/>
      <c r="D161" s="51"/>
      <c r="E161" s="51"/>
      <c r="F161" s="51"/>
    </row>
    <row r="162" spans="3:6" s="50" customFormat="1" x14ac:dyDescent="0.5">
      <c r="C162" s="51"/>
      <c r="D162" s="51"/>
      <c r="E162" s="51"/>
      <c r="F162" s="51"/>
    </row>
    <row r="163" spans="3:6" s="50" customFormat="1" x14ac:dyDescent="0.5">
      <c r="C163" s="51"/>
      <c r="D163" s="51"/>
      <c r="E163" s="51"/>
      <c r="F163" s="51"/>
    </row>
    <row r="164" spans="3:6" s="50" customFormat="1" x14ac:dyDescent="0.5">
      <c r="C164" s="51"/>
      <c r="D164" s="51"/>
      <c r="E164" s="51"/>
      <c r="F164" s="51"/>
    </row>
    <row r="165" spans="3:6" s="50" customFormat="1" x14ac:dyDescent="0.5">
      <c r="C165" s="51"/>
      <c r="D165" s="51"/>
      <c r="E165" s="51"/>
      <c r="F165" s="51"/>
    </row>
    <row r="166" spans="3:6" s="50" customFormat="1" x14ac:dyDescent="0.5">
      <c r="C166" s="51"/>
      <c r="D166" s="51"/>
      <c r="E166" s="51"/>
      <c r="F166" s="51"/>
    </row>
    <row r="167" spans="3:6" s="50" customFormat="1" x14ac:dyDescent="0.5">
      <c r="C167" s="51"/>
      <c r="D167" s="51"/>
      <c r="E167" s="51"/>
      <c r="F167" s="51"/>
    </row>
    <row r="168" spans="3:6" s="50" customFormat="1" x14ac:dyDescent="0.5">
      <c r="C168" s="51"/>
      <c r="D168" s="51"/>
      <c r="E168" s="51"/>
      <c r="F168" s="51"/>
    </row>
    <row r="169" spans="3:6" s="50" customFormat="1" x14ac:dyDescent="0.5">
      <c r="C169" s="51"/>
      <c r="D169" s="51"/>
      <c r="E169" s="51"/>
      <c r="F169" s="51"/>
    </row>
    <row r="170" spans="3:6" s="50" customFormat="1" x14ac:dyDescent="0.5">
      <c r="C170" s="51"/>
      <c r="D170" s="51"/>
      <c r="E170" s="51"/>
      <c r="F170" s="51"/>
    </row>
    <row r="171" spans="3:6" s="50" customFormat="1" x14ac:dyDescent="0.5">
      <c r="C171" s="51"/>
      <c r="D171" s="51"/>
      <c r="E171" s="51"/>
      <c r="F171" s="51"/>
    </row>
    <row r="172" spans="3:6" s="50" customFormat="1" x14ac:dyDescent="0.5">
      <c r="C172" s="51"/>
      <c r="D172" s="51"/>
      <c r="E172" s="51"/>
      <c r="F172" s="51"/>
    </row>
    <row r="173" spans="3:6" s="50" customFormat="1" x14ac:dyDescent="0.5">
      <c r="C173" s="51"/>
      <c r="D173" s="51"/>
      <c r="E173" s="51"/>
      <c r="F173" s="51"/>
    </row>
    <row r="174" spans="3:6" s="50" customFormat="1" x14ac:dyDescent="0.5">
      <c r="C174" s="51"/>
      <c r="D174" s="51"/>
      <c r="E174" s="51"/>
      <c r="F174" s="51"/>
    </row>
    <row r="175" spans="3:6" s="50" customFormat="1" x14ac:dyDescent="0.5">
      <c r="C175" s="51"/>
      <c r="D175" s="51"/>
      <c r="E175" s="51"/>
      <c r="F175" s="51"/>
    </row>
    <row r="176" spans="3:6" s="50" customFormat="1" x14ac:dyDescent="0.5">
      <c r="C176" s="51"/>
      <c r="D176" s="51"/>
      <c r="E176" s="51"/>
      <c r="F176" s="51"/>
    </row>
    <row r="177" spans="3:6" s="50" customFormat="1" x14ac:dyDescent="0.5">
      <c r="C177" s="51"/>
      <c r="D177" s="51"/>
      <c r="E177" s="51"/>
      <c r="F177" s="51"/>
    </row>
    <row r="178" spans="3:6" s="50" customFormat="1" x14ac:dyDescent="0.5">
      <c r="C178" s="51"/>
      <c r="D178" s="51"/>
      <c r="E178" s="51"/>
      <c r="F178" s="51"/>
    </row>
    <row r="179" spans="3:6" s="50" customFormat="1" x14ac:dyDescent="0.5">
      <c r="C179" s="51"/>
      <c r="D179" s="51"/>
      <c r="E179" s="51"/>
      <c r="F179" s="51"/>
    </row>
    <row r="180" spans="3:6" s="50" customFormat="1" x14ac:dyDescent="0.5">
      <c r="C180" s="51"/>
      <c r="D180" s="51"/>
      <c r="E180" s="51"/>
      <c r="F180" s="51"/>
    </row>
    <row r="181" spans="3:6" s="50" customFormat="1" x14ac:dyDescent="0.5">
      <c r="C181" s="51"/>
      <c r="D181" s="51"/>
      <c r="E181" s="51"/>
      <c r="F181" s="51"/>
    </row>
    <row r="182" spans="3:6" s="50" customFormat="1" x14ac:dyDescent="0.5">
      <c r="C182" s="51"/>
      <c r="D182" s="51"/>
      <c r="E182" s="51"/>
      <c r="F182" s="51"/>
    </row>
    <row r="183" spans="3:6" s="50" customFormat="1" x14ac:dyDescent="0.5">
      <c r="C183" s="51"/>
      <c r="D183" s="51"/>
      <c r="E183" s="51"/>
      <c r="F183" s="51"/>
    </row>
  </sheetData>
  <sheetProtection password="C763" sheet="1" objects="1" scenarios="1" selectLockedCells="1"/>
  <mergeCells count="58">
    <mergeCell ref="D4:E4"/>
    <mergeCell ref="B5:G5"/>
    <mergeCell ref="C11:D11"/>
    <mergeCell ref="E23:F23"/>
    <mergeCell ref="E24:F24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B7:G9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53:F53"/>
    <mergeCell ref="E54:F54"/>
    <mergeCell ref="E45:F45"/>
    <mergeCell ref="E46:F46"/>
    <mergeCell ref="E47:F47"/>
    <mergeCell ref="E48:F48"/>
    <mergeCell ref="E49:F49"/>
    <mergeCell ref="E50:F50"/>
    <mergeCell ref="E51:F51"/>
    <mergeCell ref="E52:F52"/>
    <mergeCell ref="C65:D66"/>
    <mergeCell ref="E65:F66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EI รายบุคคล</vt:lpstr>
      <vt:lpstr>E.I. </vt:lpstr>
    </vt:vector>
  </TitlesOfParts>
  <Company>Blog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harirug_k</dc:creator>
  <cp:lastModifiedBy>kul</cp:lastModifiedBy>
  <dcterms:created xsi:type="dcterms:W3CDTF">2015-09-18T03:00:18Z</dcterms:created>
  <dcterms:modified xsi:type="dcterms:W3CDTF">2018-07-14T07:49:01Z</dcterms:modified>
</cp:coreProperties>
</file>